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F4AA6B56-50B2-E34B-85A3-43002D7CD2CF}" xr6:coauthVersionLast="47" xr6:coauthVersionMax="47" xr10:uidLastSave="{00000000-0000-0000-0000-000000000000}"/>
  <bookViews>
    <workbookView xWindow="20980" yWindow="460" windowWidth="2974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Sheet!$A$1:$V$681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680" i="1" l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E14" i="2"/>
  <c r="E12" i="2"/>
  <c r="E10" i="2"/>
  <c r="E7" i="2"/>
</calcChain>
</file>

<file path=xl/sharedStrings.xml><?xml version="1.0" encoding="utf-8"?>
<sst xmlns="http://schemas.openxmlformats.org/spreadsheetml/2006/main" count="9548" uniqueCount="841">
  <si>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</si>
  <si>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</si>
  <si>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</si>
  <si>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</si>
  <si>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</si>
  <si>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</si>
  <si>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</si>
  <si>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</si>
  <si>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</si>
  <si>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</si>
  <si>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</si>
  <si>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</si>
  <si>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</si>
  <si>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</si>
  <si>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</si>
  <si>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</si>
  <si>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</si>
  <si>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</si>
  <si>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</si>
  <si>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A&amp;E</t>
  </si>
  <si>
    <t>TGC TIGO HN A&amp;E - (168 TVP) A&amp;E</t>
  </si>
  <si>
    <t>10</t>
  </si>
  <si>
    <t>KTM Sportmotorcycle GmbH</t>
  </si>
  <si>
    <t>(GENERAL)</t>
  </si>
  <si>
    <t>KTM</t>
  </si>
  <si>
    <t>Motocicletas</t>
  </si>
  <si>
    <t>ESTE PROGRAMA FUE PRESENTADO POR GANA Y CONQUISTA TU CAMINO</t>
  </si>
  <si>
    <t>Tegucigalpa</t>
  </si>
  <si>
    <t>TVP</t>
  </si>
  <si>
    <t>MOTOCICLETAS/MOTONETAS/MOTO SKI</t>
  </si>
  <si>
    <t>http://df.auditsa.com.mx/TestigosHandler/TestigosExtHandler.ashx?hit=-487061634&amp;key=d9f3bd5aa91555570f3d9066e6b8a743</t>
  </si>
  <si>
    <t>PATROCINIO</t>
  </si>
  <si>
    <t>TIGO HONDURAS</t>
  </si>
  <si>
    <t>8( 10 )</t>
  </si>
  <si>
    <t>http://df.auditsa.com.mx/TestigosHandler/TestigosExtHandler.ashx?hit=-487244716&amp;key=c6f8533e3e137dfeaa3442c71844d2df</t>
  </si>
  <si>
    <t>http://df.auditsa.com.mx/TestigosHandler/TestigosExtHandler.ashx?hit=-488534164&amp;key=4289d1b12c1314c8b320debcd66d0cf8</t>
  </si>
  <si>
    <t>http://df.auditsa.com.mx/TestigosHandler/TestigosExtHandler.ashx?hit=-488668239&amp;key=3ffd1120c482bb78a021a92a03c4f023</t>
  </si>
  <si>
    <t>http://df.auditsa.com.mx/TestigosHandler/TestigosExtHandler.ashx?hit=-490178543&amp;key=29fa282e0b44f162a7546cb9d768f317</t>
  </si>
  <si>
    <t>http://df.auditsa.com.mx/TestigosHandler/TestigosExtHandler.ashx?hit=-490320757&amp;key=e729010f3f7df4df59dffe17f9f54b77</t>
  </si>
  <si>
    <t>http://df.auditsa.com.mx/TestigosHandler/TestigosExtHandler.ashx?hit=-492200744&amp;key=938c9cd250d1c3c7f1864d362ee1f438</t>
  </si>
  <si>
    <t>http://df.auditsa.com.mx/TestigosHandler/TestigosExtHandler.ashx?hit=-492354332&amp;key=45ed159ca8d5eedea3dc8dec06237ac4</t>
  </si>
  <si>
    <t>http://df.auditsa.com.mx/TestigosHandler/TestigosExtHandler.ashx?hit=-493963123&amp;key=483a62fd50cc6d9196524e4ac0354671</t>
  </si>
  <si>
    <t>http://df.auditsa.com.mx/TestigosHandler/TestigosExtHandler.ashx?hit=-495685234&amp;key=30e31066fccbfe5669d30a2760d5d099</t>
  </si>
  <si>
    <t>http://df.auditsa.com.mx/TestigosHandler/TestigosExtHandler.ashx?hit=-495848489&amp;key=8473e797c147a756bb994b437b16f3f6</t>
  </si>
  <si>
    <t>http://df.auditsa.com.mx/TestigosHandler/TestigosExtHandler.ashx?hit=-497534750&amp;key=ee90e58f81b26c8b169bd94c100ddd9f</t>
  </si>
  <si>
    <t>http://df.auditsa.com.mx/TestigosHandler/TestigosExtHandler.ashx?hit=-497695183&amp;key=164e537c8362b3382ca880975eb69b88</t>
  </si>
  <si>
    <t>INVERSIONES NO BANCARIAS/CASAS DE EMPEÑO/PRESTAMO</t>
  </si>
  <si>
    <t>Azteca Honduras</t>
  </si>
  <si>
    <t>TGC AZTECA - (60 TVN) Azteca Honduras</t>
  </si>
  <si>
    <t>30</t>
  </si>
  <si>
    <t>Préstamos y Créditos</t>
  </si>
  <si>
    <t>TVN</t>
  </si>
  <si>
    <t>SPOT REGULAR</t>
  </si>
  <si>
    <t>29( 30 )</t>
  </si>
  <si>
    <t>Italika</t>
  </si>
  <si>
    <t>BIT 150 LPS.26999 Y LPS.316 SEMANALES 125 Z LPS.26999 Y LPS.319 SEMANALES DM250 LPS.37499 CON GANTES GRATIS Y LPS.447 SEMANALES</t>
  </si>
  <si>
    <t>http://df.auditsa.com.mx/TestigosHandler/TestigosExtHandler.ashx?hit=-492990000&amp;key=773f44ee1ab82ef5763a105bc363fee1</t>
  </si>
  <si>
    <t>REGULAR PROMOCION</t>
  </si>
  <si>
    <t>26( 30 )</t>
  </si>
  <si>
    <t>http://df.auditsa.com.mx/TestigosHandler/TestigosExtHandler.ashx?hit=-493257203&amp;key=d67842abbed2695213f2fd39e8210776</t>
  </si>
  <si>
    <t>27( 30 )</t>
  </si>
  <si>
    <t>http://df.auditsa.com.mx/TestigosHandler/TestigosExtHandler.ashx?hit=-494757609&amp;key=ebc6e9a9f1a79334bdf436555e6f4d5f</t>
  </si>
  <si>
    <t>http://df.auditsa.com.mx/TestigosHandler/TestigosExtHandler.ashx?hit=-495000356&amp;key=28b80b8296ab59c4490de8a84c415f70</t>
  </si>
  <si>
    <t>24( 30 )</t>
  </si>
  <si>
    <t>http://df.auditsa.com.mx/TestigosHandler/TestigosExtHandler.ashx?hit=-496598998&amp;key=738ee0f69c1fe68e36da9b07c5952425</t>
  </si>
  <si>
    <t>http://df.auditsa.com.mx/TestigosHandler/TestigosExtHandler.ashx?hit=-496741750&amp;key=fb8d441e9bd05b0b8004bbb30c80ff92</t>
  </si>
  <si>
    <t>Canal 11</t>
  </si>
  <si>
    <t>SPS SPS11-TV - (11 TVN) Canal 11</t>
  </si>
  <si>
    <t>41</t>
  </si>
  <si>
    <t>San Pedro Sula</t>
  </si>
  <si>
    <t>Cable Color Honduras</t>
  </si>
  <si>
    <t>32</t>
  </si>
  <si>
    <t>MotoMundo</t>
  </si>
  <si>
    <t>Distribuidor de Motocicletas</t>
  </si>
  <si>
    <t>LAS MEJORES MARCAS DE JAPÓN CON YAMAHA DE LA INDIA CON TVS Y CHINA CON HJ GENESIS Y KMF</t>
  </si>
  <si>
    <t>DISTRIBUIDORES Y SERVICIO</t>
  </si>
  <si>
    <t>http://df.auditsa.com.mx/TestigosHandler/TestigosExtHandler.ashx?hit=-487365177&amp;key=091171f7b055b613e72c5bb908a0cf22</t>
  </si>
  <si>
    <t>Movesa</t>
  </si>
  <si>
    <t>PARA LOS QUE QUIEREN ACCIÓN PARA LOS QUE QUIEREN LIBERTAD PARA LOS QUE QUIEREN AVANZAR PARA LOS QUE QUIEREN LO MEJOR PARA SUS MAQUINAS</t>
  </si>
  <si>
    <t>http://df.auditsa.com.mx/TestigosHandler/TestigosExtHandler.ashx?hit=-490290070&amp;key=6562bbbe77c85fccec756ea12e1c49b9</t>
  </si>
  <si>
    <t>http://df.auditsa.com.mx/TestigosHandler/TestigosExtHandler.ashx?hit=-490334781&amp;key=4895b65dc09c0ece024f085931c455c3</t>
  </si>
  <si>
    <t>http://df.auditsa.com.mx/TestigosHandler/TestigosExtHandler.ashx?hit=-490844584&amp;key=c8b3450176b146e50138ce9c0d8afe49</t>
  </si>
  <si>
    <t>http://df.auditsa.com.mx/TestigosHandler/TestigosExtHandler.ashx?hit=-492326144&amp;key=b9a1dfc7df9ac6b8b7055d6c060b87e5</t>
  </si>
  <si>
    <t>http://df.auditsa.com.mx/TestigosHandler/TestigosExtHandler.ashx?hit=-492380119&amp;key=d149e3fdef25945babea2dd8bc49a56e</t>
  </si>
  <si>
    <t>http://df.auditsa.com.mx/TestigosHandler/TestigosExtHandler.ashx?hit=-493843779&amp;key=bea8754b8c221564bcae2f32d487c9bf</t>
  </si>
  <si>
    <t>http://df.auditsa.com.mx/TestigosHandler/TestigosExtHandler.ashx?hit=-494057473&amp;key=894ba77ee6c81825e6e97fcff7c546ad</t>
  </si>
  <si>
    <t>http://df.auditsa.com.mx/TestigosHandler/TestigosExtHandler.ashx?hit=-494110117&amp;key=161febfd12989bcef77ff3edf67a76b3</t>
  </si>
  <si>
    <t>http://df.auditsa.com.mx/TestigosHandler/TestigosExtHandler.ashx?hit=-495780330&amp;key=99c78146ca9fa8228d4c849de65942d3</t>
  </si>
  <si>
    <t>http://df.auditsa.com.mx/TestigosHandler/TestigosExtHandler.ashx?hit=-495840470&amp;key=6271c670e6948a1891d9cf8bfa2b39d5</t>
  </si>
  <si>
    <t>http://df.auditsa.com.mx/TestigosHandler/TestigosExtHandler.ashx?hit=-496331174&amp;key=8438e2bb9ab81fe42feb246124dd1e7d</t>
  </si>
  <si>
    <t>http://df.auditsa.com.mx/TestigosHandler/TestigosExtHandler.ashx?hit=-488089655&amp;key=c491afa7c31c672198577c792b4eb7a9</t>
  </si>
  <si>
    <t>http://df.auditsa.com.mx/TestigosHandler/TestigosExtHandler.ashx?hit=-497548854&amp;key=e10ea1ac84d53722446968fc09b5fd86</t>
  </si>
  <si>
    <t>http://df.auditsa.com.mx/TestigosHandler/TestigosExtHandler.ashx?hit=-497637298&amp;key=204937a178702f81a55d80bc120cbb29</t>
  </si>
  <si>
    <t>38</t>
  </si>
  <si>
    <t>Cholusat Sur</t>
  </si>
  <si>
    <t>TGC TGC36-TV - (36 TVN) Cholusat Sur</t>
  </si>
  <si>
    <t>52( 53 )</t>
  </si>
  <si>
    <t>Credidemo</t>
  </si>
  <si>
    <t>OFRECEMOS OPCIONES DE FINANCIAMIENTO QUE SE ADAPTAN A TUS NECESIDADES PARA QUE TU SUEÑO DE TENER UNA MOTO SEA UNA REALIDAD ACELERAMOS TUS SUEÑOS</t>
  </si>
  <si>
    <t>http://df.auditsa.com.mx/TestigosHandler/TestigosExtHandler.ashx?hit=-491983298&amp;key=d45c6bf3974dd8e93eabeaffa28ccccb</t>
  </si>
  <si>
    <t>http://df.auditsa.com.mx/TestigosHandler/TestigosExtHandler.ashx?hit=-492153578&amp;key=7b5268d76be8f0dfa61dde3c5f33ffed</t>
  </si>
  <si>
    <t>http://df.auditsa.com.mx/TestigosHandler/TestigosExtHandler.ashx?hit=-492367272&amp;key=86d3c3e668affe11fc8c0c9149494832</t>
  </si>
  <si>
    <t>http://df.auditsa.com.mx/TestigosHandler/TestigosExtHandler.ashx?hit=-492972542&amp;key=9c381ff5bdef05836c2b38d2051d842e</t>
  </si>
  <si>
    <t>http://df.auditsa.com.mx/TestigosHandler/TestigosExtHandler.ashx?hit=-493136456&amp;key=bdd72088bd707bdd4a4baf94916b9bb9</t>
  </si>
  <si>
    <t>http://df.auditsa.com.mx/TestigosHandler/TestigosExtHandler.ashx?hit=-493216690&amp;key=22ef136533173a644c0b398cbd75b147</t>
  </si>
  <si>
    <t>http://df.auditsa.com.mx/TestigosHandler/TestigosExtHandler.ashx?hit=-493776245&amp;key=d29408f68de6585c222376df74438196</t>
  </si>
  <si>
    <t>http://df.auditsa.com.mx/TestigosHandler/TestigosExtHandler.ashx?hit=-493894728&amp;key=08f149638344cbc74872346cf28dac44</t>
  </si>
  <si>
    <t>http://df.auditsa.com.mx/TestigosHandler/TestigosExtHandler.ashx?hit=-494126168&amp;key=071136202404eca6bbe13db52288c91b</t>
  </si>
  <si>
    <t>http://df.auditsa.com.mx/TestigosHandler/TestigosExtHandler.ashx?hit=-494615839&amp;key=6bdc3600463e2463d10556765ddda843</t>
  </si>
  <si>
    <t>53</t>
  </si>
  <si>
    <t>http://df.auditsa.com.mx/TestigosHandler/TestigosExtHandler.ashx?hit=-494707844&amp;key=dfdda358167d08f24db853e3faf7664f</t>
  </si>
  <si>
    <t>http://df.auditsa.com.mx/TestigosHandler/TestigosExtHandler.ashx?hit=-494854922&amp;key=90087cad33f7e72a680a04516e09b41d</t>
  </si>
  <si>
    <t>http://df.auditsa.com.mx/TestigosHandler/TestigosExtHandler.ashx?hit=-494939088&amp;key=4dc680bee011c7fc81bc42aece03d61c</t>
  </si>
  <si>
    <t>http://df.auditsa.com.mx/TestigosHandler/TestigosExtHandler.ashx?hit=-495509737&amp;key=b644e1b2ccbb12f5ebdb83bb5fb50edb</t>
  </si>
  <si>
    <t>http://df.auditsa.com.mx/TestigosHandler/TestigosExtHandler.ashx?hit=-495627130&amp;key=2780f271348e91a51671d698edb4b8d4</t>
  </si>
  <si>
    <t>44( 53 )</t>
  </si>
  <si>
    <t>http://df.auditsa.com.mx/TestigosHandler/TestigosExtHandler.ashx?hit=-496203717&amp;key=6a75e582a76cb706e5c3f0d3210f7a56</t>
  </si>
  <si>
    <t>47( 53 )</t>
  </si>
  <si>
    <t>http://df.auditsa.com.mx/TestigosHandler/TestigosExtHandler.ashx?hit=-496455460&amp;key=8d58483a3e7a53ad3482dc1cd59d596c</t>
  </si>
  <si>
    <t>http://df.auditsa.com.mx/TestigosHandler/TestigosExtHandler.ashx?hit=-496619319&amp;key=d57a91af15a44586c9a3adacd53370a9</t>
  </si>
  <si>
    <t>http://df.auditsa.com.mx/TestigosHandler/TestigosExtHandler.ashx?hit=-496696178&amp;key=2f443eda7e17ccd5a09ca7815f83a194</t>
  </si>
  <si>
    <t>49( 53 )</t>
  </si>
  <si>
    <t>http://df.auditsa.com.mx/TestigosHandler/TestigosExtHandler.ashx?hit=-497238862&amp;key=e4bb9c0e8ee622d486e89e64aaeb9a9c</t>
  </si>
  <si>
    <t>48( 53 )</t>
  </si>
  <si>
    <t>http://df.auditsa.com.mx/TestigosHandler/TestigosExtHandler.ashx?hit=-497349762&amp;key=2d09e70f1a67ea00aea3bedb8975abcb</t>
  </si>
  <si>
    <t>http://df.auditsa.com.mx/TestigosHandler/TestigosExtHandler.ashx?hit=-497582988&amp;key=b8587b2c3a39b79ed1c055323127e03c</t>
  </si>
  <si>
    <t>32( 36 )</t>
  </si>
  <si>
    <t>SOMOS PATRIOTAS Y PENSAMOS EN NUESTRA GENTE. PROMOCION LEMPIRA EXCLUSIVA PARA EMPLEADOS DEL GOBIERNO QUE APLIQUEN AL CREDITO DE LA MOTOCICLETA</t>
  </si>
  <si>
    <t>http://df.auditsa.com.mx/TestigosHandler/TestigosExtHandler.ashx?hit=-498052812&amp;key=768f37747e0453e8956ea09d6b88c711</t>
  </si>
  <si>
    <t>30( 36 )</t>
  </si>
  <si>
    <t>http://df.auditsa.com.mx/TestigosHandler/TestigosExtHandler.ashx?hit=-498119882&amp;key=552a822d0831be47f2098c6cdc2a4ff7</t>
  </si>
  <si>
    <t>34( 36 )</t>
  </si>
  <si>
    <t>http://df.auditsa.com.mx/TestigosHandler/TestigosExtHandler.ashx?hit=-498359048&amp;key=f074bb62c2c60ab1ba24372fd1cb78b0</t>
  </si>
  <si>
    <t>Estereo Centro</t>
  </si>
  <si>
    <t>SPS SPS91.3-FM - (91.3 FM) Estereo Centro</t>
  </si>
  <si>
    <t>20</t>
  </si>
  <si>
    <t>Grupo UMA</t>
  </si>
  <si>
    <t>UNO DE LOS LÍDERES QUE MUEVE EN HONDURAS TODOS LOS DÍAS EL TORITO DE LA GENTE</t>
  </si>
  <si>
    <t>FM</t>
  </si>
  <si>
    <t>http://df.auditsa.com.mx/TestigosHandler/TestigosExtHandler.ashx?hit=-487276145&amp;key=98805be05fb0b4918588a88b9519da88</t>
  </si>
  <si>
    <t>ESTEREO CENTRO S. DE R.L. DE C.V.</t>
  </si>
  <si>
    <t>http://df.auditsa.com.mx/TestigosHandler/TestigosExtHandler.ashx?hit=-487343382&amp;key=c230fb2d0757c892e4bff79247f19a6f</t>
  </si>
  <si>
    <t>http://df.auditsa.com.mx/TestigosHandler/TestigosExtHandler.ashx?hit=-487411398&amp;key=4a60fa55c24314b153a073dcba0b417e</t>
  </si>
  <si>
    <t>http://df.auditsa.com.mx/TestigosHandler/TestigosExtHandler.ashx?hit=-487483852&amp;key=57491ff92deb17173c39a9341998584c</t>
  </si>
  <si>
    <t>http://df.auditsa.com.mx/TestigosHandler/TestigosExtHandler.ashx?hit=-487548076&amp;key=e6a8496e64bb453b3ccef742b9448712</t>
  </si>
  <si>
    <t>http://df.auditsa.com.mx/TestigosHandler/TestigosExtHandler.ashx?hit=-487617084&amp;key=b5f3531621a4df61830313ad5c12f386</t>
  </si>
  <si>
    <t>http://df.auditsa.com.mx/TestigosHandler/TestigosExtHandler.ashx?hit=-487683364&amp;key=454f776d804e532879db9273da835314</t>
  </si>
  <si>
    <t>http://df.auditsa.com.mx/TestigosHandler/TestigosExtHandler.ashx?hit=-487754556&amp;key=9265586634e2b48285af8ff5a19218e2</t>
  </si>
  <si>
    <t>http://df.auditsa.com.mx/TestigosHandler/TestigosExtHandler.ashx?hit=-487820496&amp;key=ed547abba7461866d52c42b205fa5484</t>
  </si>
  <si>
    <t>http://df.auditsa.com.mx/TestigosHandler/TestigosExtHandler.ashx?hit=-487879728&amp;key=ccd26012a7d4b53a7848c88e8742174c</t>
  </si>
  <si>
    <t>http://df.auditsa.com.mx/TestigosHandler/TestigosExtHandler.ashx?hit=-487935529&amp;key=effb948480bc2ef2dde18a1777cc34ac</t>
  </si>
  <si>
    <t>http://df.auditsa.com.mx/TestigosHandler/TestigosExtHandler.ashx?hit=-487992731&amp;key=560363e4a1032bf8d60e502a314a39a1</t>
  </si>
  <si>
    <t>http://df.auditsa.com.mx/TestigosHandler/TestigosExtHandler.ashx?hit=-488049151&amp;key=b4ce4d59ff0de15b8a61f6678969673c</t>
  </si>
  <si>
    <t>http://df.auditsa.com.mx/TestigosHandler/TestigosExtHandler.ashx?hit=-488690649&amp;key=53dd4681bc17e35135dc4651a18b7880</t>
  </si>
  <si>
    <t>http://df.auditsa.com.mx/TestigosHandler/TestigosExtHandler.ashx?hit=-488765656&amp;key=be04b19091442e6e924bea747c540017</t>
  </si>
  <si>
    <t>http://df.auditsa.com.mx/TestigosHandler/TestigosExtHandler.ashx?hit=-488836331&amp;key=b0519d212a4bb977a14e2ed25ec1950b</t>
  </si>
  <si>
    <t>http://df.auditsa.com.mx/TestigosHandler/TestigosExtHandler.ashx?hit=-488906943&amp;key=53e1317a2a6fa697fb93310f232dd072</t>
  </si>
  <si>
    <t>http://df.auditsa.com.mx/TestigosHandler/TestigosExtHandler.ashx?hit=-488984029&amp;key=bd729d7182fccf6d7612850816d5a80b</t>
  </si>
  <si>
    <t>http://df.auditsa.com.mx/TestigosHandler/TestigosExtHandler.ashx?hit=-489059682&amp;key=61ff23eea233b21347cf3215c3de1837</t>
  </si>
  <si>
    <t>http://df.auditsa.com.mx/TestigosHandler/TestigosExtHandler.ashx?hit=-489146702&amp;key=93bcec549c42567c9b1f5010bf2a9f6f</t>
  </si>
  <si>
    <t>http://df.auditsa.com.mx/TestigosHandler/TestigosExtHandler.ashx?hit=-489231413&amp;key=7063b598668588893c2f692725d63ca1</t>
  </si>
  <si>
    <t>http://df.auditsa.com.mx/TestigosHandler/TestigosExtHandler.ashx?hit=-489301358&amp;key=a47fe57c9994bc06cdd1fcc0e568c698</t>
  </si>
  <si>
    <t>http://df.auditsa.com.mx/TestigosHandler/TestigosExtHandler.ashx?hit=-489368559&amp;key=95a51a14428f126dc7824e7111ec9567</t>
  </si>
  <si>
    <t>http://df.auditsa.com.mx/TestigosHandler/TestigosExtHandler.ashx?hit=-489434331&amp;key=6648bb8a6a6484b603d50c786649e7d3</t>
  </si>
  <si>
    <t>http://df.auditsa.com.mx/TestigosHandler/TestigosExtHandler.ashx?hit=-489492450&amp;key=c3e0159eb2f3e8b14d569d9d91c1b535</t>
  </si>
  <si>
    <t>http://df.auditsa.com.mx/TestigosHandler/TestigosExtHandler.ashx?hit=-489549118&amp;key=d712e633c97b7abcaaefedebfa8929fa</t>
  </si>
  <si>
    <t>http://df.auditsa.com.mx/TestigosHandler/TestigosExtHandler.ashx?hit=-490287797&amp;key=4efc0fad129587105675ed84771e1c0a</t>
  </si>
  <si>
    <t>http://df.auditsa.com.mx/TestigosHandler/TestigosExtHandler.ashx?hit=-490368072&amp;key=e5119025f6de3fd9285947b1e79c6ad6</t>
  </si>
  <si>
    <t>http://df.auditsa.com.mx/TestigosHandler/TestigosExtHandler.ashx?hit=-490454796&amp;key=2f8bda23899142c5772b30d3f84ad29a</t>
  </si>
  <si>
    <t>http://df.auditsa.com.mx/TestigosHandler/TestigosExtHandler.ashx?hit=-490541040&amp;key=61d08a3a80484ec443a78abd98da89a5</t>
  </si>
  <si>
    <t>http://df.auditsa.com.mx/TestigosHandler/TestigosExtHandler.ashx?hit=-490630695&amp;key=1d1b4711f1453494f43fb2964faa843e</t>
  </si>
  <si>
    <t>http://df.auditsa.com.mx/TestigosHandler/TestigosExtHandler.ashx?hit=-490713026&amp;key=5d2e3b7f5fffb3deea507e39c944249b</t>
  </si>
  <si>
    <t>http://df.auditsa.com.mx/TestigosHandler/TestigosExtHandler.ashx?hit=-490801576&amp;key=912e1a72a7df0790d2db2fccdba17716</t>
  </si>
  <si>
    <t>http://df.auditsa.com.mx/TestigosHandler/TestigosExtHandler.ashx?hit=-490889561&amp;key=8d7e3fe7516712d029d5019eb9d258e0</t>
  </si>
  <si>
    <t>http://df.auditsa.com.mx/TestigosHandler/TestigosExtHandler.ashx?hit=-490973648&amp;key=c2e7801ccfd3241c514dcf80b8fc533d</t>
  </si>
  <si>
    <t>http://df.auditsa.com.mx/TestigosHandler/TestigosExtHandler.ashx?hit=-491061788&amp;key=f5c2c76a17f045f5f0a26e79aa0ef85c</t>
  </si>
  <si>
    <t>http://df.auditsa.com.mx/TestigosHandler/TestigosExtHandler.ashx?hit=-491187095&amp;key=c9a020d564a741bb7706d9e3859105d5</t>
  </si>
  <si>
    <t>http://df.auditsa.com.mx/TestigosHandler/TestigosExtHandler.ashx?hit=-491318672&amp;key=ff2959f05ed13b1a9fff09cb1ed05015</t>
  </si>
  <si>
    <t>http://df.auditsa.com.mx/TestigosHandler/TestigosExtHandler.ashx?hit=-491441286&amp;key=1bf929945070bda8680cafdfc0b17c32</t>
  </si>
  <si>
    <t>http://df.auditsa.com.mx/TestigosHandler/TestigosExtHandler.ashx?hit=-492308926&amp;key=bcdfcb960fb848ed62db4a667d388be6</t>
  </si>
  <si>
    <t>http://df.auditsa.com.mx/TestigosHandler/TestigosExtHandler.ashx?hit=-492391972&amp;key=b005314f8b33b9f363271d022061ac18</t>
  </si>
  <si>
    <t>http://df.auditsa.com.mx/TestigosHandler/TestigosExtHandler.ashx?hit=-492476471&amp;key=00602b1d33bde8c6e58d203cd2bf33c6</t>
  </si>
  <si>
    <t>http://df.auditsa.com.mx/TestigosHandler/TestigosExtHandler.ashx?hit=-492554294&amp;key=317f4d11debddf38bb2a51b0e4fc33d4</t>
  </si>
  <si>
    <t>http://df.auditsa.com.mx/TestigosHandler/TestigosExtHandler.ashx?hit=-492638677&amp;key=8ac9fff720ab6f4445cb15d4261616bf</t>
  </si>
  <si>
    <t>http://df.auditsa.com.mx/TestigosHandler/TestigosExtHandler.ashx?hit=-492721932&amp;key=abc91624cfaa09078ece11f1b39f8d55</t>
  </si>
  <si>
    <t>http://df.auditsa.com.mx/TestigosHandler/TestigosExtHandler.ashx?hit=-492803859&amp;key=4ef96660f5338094370f06afead3d233</t>
  </si>
  <si>
    <t>http://df.auditsa.com.mx/TestigosHandler/TestigosExtHandler.ashx?hit=-492888323&amp;key=c8b90bf47b22d229354370792255bf35</t>
  </si>
  <si>
    <t>http://df.auditsa.com.mx/TestigosHandler/TestigosExtHandler.ashx?hit=-492986126&amp;key=b2909eaebe6b53e0121f0ae03c746d1c</t>
  </si>
  <si>
    <t>http://df.auditsa.com.mx/TestigosHandler/TestigosExtHandler.ashx?hit=-493084326&amp;key=0b4676f98b004b898f081c8f2c16de72</t>
  </si>
  <si>
    <t>http://df.auditsa.com.mx/TestigosHandler/TestigosExtHandler.ashx?hit=-493167288&amp;key=fbe37ee9757b22fa25b035346e3cb99f</t>
  </si>
  <si>
    <t>http://df.auditsa.com.mx/TestigosHandler/TestigosExtHandler.ashx?hit=-493246947&amp;key=c6c51fe946a16bbad3c4e68e00cbe98f</t>
  </si>
  <si>
    <t>http://df.auditsa.com.mx/TestigosHandler/TestigosExtHandler.ashx?hit=-493312597&amp;key=d87ebc78ae812d5cb44909af346c7902</t>
  </si>
  <si>
    <t>http://df.auditsa.com.mx/TestigosHandler/TestigosExtHandler.ashx?hit=-494056707&amp;key=44fcc39aded27db7b6c717c366d10c1a</t>
  </si>
  <si>
    <t>http://df.auditsa.com.mx/TestigosHandler/TestigosExtHandler.ashx?hit=-494138416&amp;key=afcb0be97c442696c9a9b3f8ca5b3cf0</t>
  </si>
  <si>
    <t>http://df.auditsa.com.mx/TestigosHandler/TestigosExtHandler.ashx?hit=-494226515&amp;key=291c98ffa952273b7335d064419310a8</t>
  </si>
  <si>
    <t>http://df.auditsa.com.mx/TestigosHandler/TestigosExtHandler.ashx?hit=-494305300&amp;key=84ec30befedbcc8fa6b6a7fce1abeb36</t>
  </si>
  <si>
    <t>http://df.auditsa.com.mx/TestigosHandler/TestigosExtHandler.ashx?hit=-494390605&amp;key=8bec11b779e6f27027d6308276ee32af</t>
  </si>
  <si>
    <t>http://df.auditsa.com.mx/TestigosHandler/TestigosExtHandler.ashx?hit=-494474695&amp;key=9663f22eba229b2c396695058d9a5966</t>
  </si>
  <si>
    <t>http://df.auditsa.com.mx/TestigosHandler/TestigosExtHandler.ashx?hit=-494551986&amp;key=5fcf5cd56b33b92ad709b8734644eac6</t>
  </si>
  <si>
    <t>http://df.auditsa.com.mx/TestigosHandler/TestigosExtHandler.ashx?hit=-494632349&amp;key=f629f491202dfa8fe0066248dca62cb4</t>
  </si>
  <si>
    <t>http://df.auditsa.com.mx/TestigosHandler/TestigosExtHandler.ashx?hit=-494713112&amp;key=a8718089fa6686719aba335b3b812990</t>
  </si>
  <si>
    <t>http://df.auditsa.com.mx/TestigosHandler/TestigosExtHandler.ashx?hit=-494788342&amp;key=d369886a51fbd0fa976328ec42e5b60f</t>
  </si>
  <si>
    <t>http://df.auditsa.com.mx/TestigosHandler/TestigosExtHandler.ashx?hit=-494876543&amp;key=3eca54017c2636cc473e715400ed5128</t>
  </si>
  <si>
    <t>http://df.auditsa.com.mx/TestigosHandler/TestigosExtHandler.ashx?hit=-494961585&amp;key=ff130642a35025756e84106639190f44</t>
  </si>
  <si>
    <t>http://df.auditsa.com.mx/TestigosHandler/TestigosExtHandler.ashx?hit=-495035410&amp;key=f927a3d64872bdc9c377b65c57108f56</t>
  </si>
  <si>
    <t>http://df.auditsa.com.mx/TestigosHandler/TestigosExtHandler.ashx?hit=-495785380&amp;key=38ea4cd49b5c9a6ab5bab7e494b5ff20</t>
  </si>
  <si>
    <t>http://df.auditsa.com.mx/TestigosHandler/TestigosExtHandler.ashx?hit=-495867737&amp;key=cbcc05b3c2d168a91dbe9592d1d6a1d3</t>
  </si>
  <si>
    <t>http://df.auditsa.com.mx/TestigosHandler/TestigosExtHandler.ashx?hit=-495950365&amp;key=3f942a1f52bdaad373a87abdcdbde9fc</t>
  </si>
  <si>
    <t>http://df.auditsa.com.mx/TestigosHandler/TestigosExtHandler.ashx?hit=-496032676&amp;key=3677f62d199418aba564082519688243</t>
  </si>
  <si>
    <t>http://df.auditsa.com.mx/TestigosHandler/TestigosExtHandler.ashx?hit=-496114518&amp;key=909764036948f5d5fa822f89751ae4f7</t>
  </si>
  <si>
    <t>http://df.auditsa.com.mx/TestigosHandler/TestigosExtHandler.ashx?hit=-496207461&amp;key=6bd9e37404aa5a580ebdd8187df6fe71</t>
  </si>
  <si>
    <t>http://df.auditsa.com.mx/TestigosHandler/TestigosExtHandler.ashx?hit=-496314457&amp;key=fcd9cba6d32a0c325847e201c117816f</t>
  </si>
  <si>
    <t>http://df.auditsa.com.mx/TestigosHandler/TestigosExtHandler.ashx?hit=-496398138&amp;key=466da69c6f94c2720a6e5d22ab511ff0</t>
  </si>
  <si>
    <t>http://df.auditsa.com.mx/TestigosHandler/TestigosExtHandler.ashx?hit=-496478873&amp;key=af5446da609ed982d9dff4a16e8479cb</t>
  </si>
  <si>
    <t>http://df.auditsa.com.mx/TestigosHandler/TestigosExtHandler.ashx?hit=-496561412&amp;key=e44c429ee6dfdaf8fd8d040a0a9b8e26</t>
  </si>
  <si>
    <t>http://df.auditsa.com.mx/TestigosHandler/TestigosExtHandler.ashx?hit=-496638720&amp;key=beabff7588f2690b53f6b84560096337</t>
  </si>
  <si>
    <t>http://df.auditsa.com.mx/TestigosHandler/TestigosExtHandler.ashx?hit=-496712717&amp;key=403e57517e06d438afd584a63c043eab</t>
  </si>
  <si>
    <t>http://df.auditsa.com.mx/TestigosHandler/TestigosExtHandler.ashx?hit=-496776296&amp;key=a783d28f89b7560308ffaeaae410725f</t>
  </si>
  <si>
    <t>http://df.auditsa.com.mx/TestigosHandler/TestigosExtHandler.ashx?hit=-497516383&amp;key=e95135aa12644e5521e13ed19ed33295</t>
  </si>
  <si>
    <t>http://df.auditsa.com.mx/TestigosHandler/TestigosExtHandler.ashx?hit=-497598335&amp;key=bee40ad21d8b6892c537432e014d71b6</t>
  </si>
  <si>
    <t>http://df.auditsa.com.mx/TestigosHandler/TestigosExtHandler.ashx?hit=-497678010&amp;key=59f9919825c4ceb9ecb0533821ae1a1d</t>
  </si>
  <si>
    <t>http://df.auditsa.com.mx/TestigosHandler/TestigosExtHandler.ashx?hit=-497757781&amp;key=3433b23cbe20a22ee94ca6d10af4848b</t>
  </si>
  <si>
    <t>http://df.auditsa.com.mx/TestigosHandler/TestigosExtHandler.ashx?hit=-497837110&amp;key=5272ce334756632312e6600c6e55f721</t>
  </si>
  <si>
    <t>http://df.auditsa.com.mx/TestigosHandler/TestigosExtHandler.ashx?hit=-497915099&amp;key=eef803b1fd7c906267790d9103eaa5e2</t>
  </si>
  <si>
    <t>http://df.auditsa.com.mx/TestigosHandler/TestigosExtHandler.ashx?hit=-497995983&amp;key=34c47af0b9e227b98fdbf846230b9e07</t>
  </si>
  <si>
    <t>http://df.auditsa.com.mx/TestigosHandler/TestigosExtHandler.ashx?hit=-498072941&amp;key=ee3131a2620d853ab5aff990840cb12d</t>
  </si>
  <si>
    <t>http://df.auditsa.com.mx/TestigosHandler/TestigosExtHandler.ashx?hit=-498149521&amp;key=2f96bd15f8c9c226759562d20335b87f</t>
  </si>
  <si>
    <t>http://df.auditsa.com.mx/TestigosHandler/TestigosExtHandler.ashx?hit=-498222400&amp;key=4a4d271ddb24a281f8295e22fa4c2603</t>
  </si>
  <si>
    <t>http://df.auditsa.com.mx/TestigosHandler/TestigosExtHandler.ashx?hit=-498301798&amp;key=103f2a568ff58571d7dce241bef2585f</t>
  </si>
  <si>
    <t>http://df.auditsa.com.mx/TestigosHandler/TestigosExtHandler.ashx?hit=-498374061&amp;key=41de41a22094809845624fda1be5a087</t>
  </si>
  <si>
    <t>http://df.auditsa.com.mx/TestigosHandler/TestigosExtHandler.ashx?hit=-498436896&amp;key=005a1a6f76b980d29dbcea13f4358c2b</t>
  </si>
  <si>
    <t>ANA ISABEL INTERIANO HANDAL</t>
  </si>
  <si>
    <t>28( 30 )</t>
  </si>
  <si>
    <t>HCH</t>
  </si>
  <si>
    <t>TGC TGC44-TV - (44 TVN) HCH</t>
  </si>
  <si>
    <t>36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</si>
  <si>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</si>
  <si>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</si>
  <si>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</si>
  <si>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http://df.auditsa.com.mx/TestigosHandler/TestigosExtHandler.ashx?hit=-491148577&amp;key=b5ef8719165bbdd4b88aea0d2c6c3332</t>
  </si>
  <si>
    <t>http://df.auditsa.com.mx/TestigosHandler/TestigosExtHandler.ashx?hit=-491994341&amp;key=a243cd44336eece1792bca2d6317866e</t>
  </si>
  <si>
    <t>http://df.auditsa.com.mx/TestigosHandler/TestigosExtHandler.ashx?hit=-491997673&amp;key=e2bd80e159e4b1d5a930362da351cdfd</t>
  </si>
  <si>
    <t>http://df.auditsa.com.mx/TestigosHandler/TestigosExtHandler.ashx?hit=-492182471&amp;key=4d12dd52223d74712c276b72cce79941</t>
  </si>
  <si>
    <t>http://df.auditsa.com.mx/TestigosHandler/TestigosExtHandler.ashx?hit=-492773171&amp;key=cfdbc12f5d082ca090177787cc49fb25</t>
  </si>
  <si>
    <t>http://df.auditsa.com.mx/TestigosHandler/TestigosExtHandler.ashx?hit=-493154140&amp;key=9c27a979adf398c9582ba53918f723ac</t>
  </si>
  <si>
    <t>http://df.auditsa.com.mx/TestigosHandler/TestigosExtHandler.ashx?hit=-493730646&amp;key=2cc758a7ea5dc2e4f722dfc121c97192</t>
  </si>
  <si>
    <t>http://df.auditsa.com.mx/TestigosHandler/TestigosExtHandler.ashx?hit=-493735463&amp;key=b8dfec431746e6f9fa79a238207a6e96</t>
  </si>
  <si>
    <t>http://df.auditsa.com.mx/TestigosHandler/TestigosExtHandler.ashx?hit=-493927103&amp;key=a4e9ed5f2edb74f6985c225dfc494c40</t>
  </si>
  <si>
    <t>http://df.auditsa.com.mx/TestigosHandler/TestigosExtHandler.ashx?hit=-494531026&amp;key=2bc32ecca3d1b619cfb4afe88412226a</t>
  </si>
  <si>
    <t>http://df.auditsa.com.mx/TestigosHandler/TestigosExtHandler.ashx?hit=-494863270&amp;key=621c8c70b85c1f691941ccd4b915cd7b</t>
  </si>
  <si>
    <t>http://df.auditsa.com.mx/TestigosHandler/TestigosExtHandler.ashx?hit=-495477376&amp;key=14ea128d958924f8ddb0423305bb27f0</t>
  </si>
  <si>
    <t>http://df.auditsa.com.mx/TestigosHandler/TestigosExtHandler.ashx?hit=-495480403&amp;key=4d4fab030c903deb317060b6174663b1</t>
  </si>
  <si>
    <t>http://df.auditsa.com.mx/TestigosHandler/TestigosExtHandler.ashx?hit=-495669104&amp;key=69f6f6eb8f60d5f8a648ec8198f62d5f</t>
  </si>
  <si>
    <t>http://df.auditsa.com.mx/TestigosHandler/TestigosExtHandler.ashx?hit=-496261733&amp;key=fe8d7ca26749a8824b91724291f31018</t>
  </si>
  <si>
    <t>http://df.auditsa.com.mx/TestigosHandler/TestigosExtHandler.ashx?hit=-496609336&amp;key=7c35af26fb5fe82ce9c66bad22cf4717</t>
  </si>
  <si>
    <t>http://df.auditsa.com.mx/TestigosHandler/TestigosExtHandler.ashx?hit=-497211287&amp;key=3e9dd5ad3235a0155c53fb54b3d7acb6</t>
  </si>
  <si>
    <t>31( 36 )</t>
  </si>
  <si>
    <t>http://df.auditsa.com.mx/TestigosHandler/TestigosExtHandler.ashx?hit=-497214267&amp;key=d0e444d985e80b7df24715583e193166</t>
  </si>
  <si>
    <t>http://df.auditsa.com.mx/TestigosHandler/TestigosExtHandler.ashx?hit=-497391503&amp;key=deda07d49b2f333503d47f02e0d06bfc</t>
  </si>
  <si>
    <t>http://df.auditsa.com.mx/TestigosHandler/TestigosExtHandler.ashx?hit=-497969446&amp;key=c9523510ef388db23f7b34dd400c7145</t>
  </si>
  <si>
    <t>35( 36 )</t>
  </si>
  <si>
    <t>http://df.auditsa.com.mx/TestigosHandler/TestigosExtHandler.ashx?hit=-498278718&amp;key=4a18b1f2c335ecbe1ab062153633010b</t>
  </si>
  <si>
    <t>INVERSIONES Y VOCES S.A. DE C.V.</t>
  </si>
  <si>
    <t>Power FM</t>
  </si>
  <si>
    <t>SPS PWR-FM - (90.1 FM Rep) Power FM</t>
  </si>
  <si>
    <t>TE OFRECEN LA MÁS AMPLIA SELECCIÓN DE MOTOS DE HONDURAS PARA ENCONTRAR LA MOTO DE TRABAJO QUE IMPULSA TU FUTURO</t>
  </si>
  <si>
    <t>http://df.auditsa.com.mx/TestigosHandler/TestigosExtHandler.ashx?hit=-487172258&amp;key=96471c7bc6d0fc4e01889b6fe02f05b2</t>
  </si>
  <si>
    <t>TGC PWR-FM - (89.3 FM) Power FM</t>
  </si>
  <si>
    <t>http://df.auditsa.com.mx/TestigosHandler/TestigosExtHandler.ashx?hit=-487172377&amp;key=6c8fd5f627e56cd441e1b8f84e005552</t>
  </si>
  <si>
    <t>http://df.auditsa.com.mx/TestigosHandler/TestigosExtHandler.ashx?hit=-487378006&amp;key=e278db2b84737b1682a14f55ebf4a674</t>
  </si>
  <si>
    <t>http://df.auditsa.com.mx/TestigosHandler/TestigosExtHandler.ashx?hit=-487377650&amp;key=c2baabd8c7e27038cbaebdfed357b900</t>
  </si>
  <si>
    <t>http://df.auditsa.com.mx/TestigosHandler/TestigosExtHandler.ashx?hit=-487590962&amp;key=7359c8bd073ddf827a9b8ada91be2ecb</t>
  </si>
  <si>
    <t>http://df.auditsa.com.mx/TestigosHandler/TestigosExtHandler.ashx?hit=-487590570&amp;key=85fc0fe5541727394198b82e523c32f9</t>
  </si>
  <si>
    <t>http://df.auditsa.com.mx/TestigosHandler/TestigosExtHandler.ashx?hit=-487772743&amp;key=350fbd377ce251ed0c55c4c722c200fa</t>
  </si>
  <si>
    <t>http://df.auditsa.com.mx/TestigosHandler/TestigosExtHandler.ashx?hit=-487785571&amp;key=948490ed70ca989cf6cf57aa651e23e4</t>
  </si>
  <si>
    <t>http://df.auditsa.com.mx/TestigosHandler/TestigosExtHandler.ashx?hit=-488801789&amp;key=01c9e31c1b346f759cb5143d410b60bd</t>
  </si>
  <si>
    <t>http://df.auditsa.com.mx/TestigosHandler/TestigosExtHandler.ashx?hit=-488802084&amp;key=9f2778dd18346685579debdb460d63cd</t>
  </si>
  <si>
    <t>http://df.auditsa.com.mx/TestigosHandler/TestigosExtHandler.ashx?hit=-489026727&amp;key=2969396fcc8e0fce7a78a6c0b17a4655</t>
  </si>
  <si>
    <t>http://df.auditsa.com.mx/TestigosHandler/TestigosExtHandler.ashx?hit=-489027717&amp;key=3808126e409276db27c3af815cd697c5</t>
  </si>
  <si>
    <t>http://df.auditsa.com.mx/TestigosHandler/TestigosExtHandler.ashx?hit=-489252783&amp;key=19cd4371e1f9d1ba8cf7fcbae5fdb591</t>
  </si>
  <si>
    <t>http://df.auditsa.com.mx/TestigosHandler/TestigosExtHandler.ashx?hit=-489272668&amp;key=3d682af632d906c44ff8ed9efdfd2b44</t>
  </si>
  <si>
    <t>http://df.auditsa.com.mx/TestigosHandler/TestigosExtHandler.ashx?hit=-491104528&amp;key=47da244fbe14e64924576c25eebc0cb8</t>
  </si>
  <si>
    <t>http://df.auditsa.com.mx/TestigosHandler/TestigosExtHandler.ashx?hit=-491106399&amp;key=a1979776a8a73f05b4e9faa82a5c7dc0</t>
  </si>
  <si>
    <t>http://df.auditsa.com.mx/TestigosHandler/TestigosExtHandler.ashx?hit=-491256856&amp;key=01b199fc49ba758c5aa8a9d43e56d729</t>
  </si>
  <si>
    <t>http://df.auditsa.com.mx/TestigosHandler/TestigosExtHandler.ashx?hit=-491258424&amp;key=d8c99b822cbd371e87375c220527c7ab</t>
  </si>
  <si>
    <t>http://df.auditsa.com.mx/TestigosHandler/TestigosExtHandler.ashx?hit=-491376376&amp;key=c3ab3d66b835d4d9edf540c714c0ce9a</t>
  </si>
  <si>
    <t>http://df.auditsa.com.mx/TestigosHandler/TestigosExtHandler.ashx?hit=-491377368&amp;key=37cbedd398ec3f977a30bcef8e9e621f</t>
  </si>
  <si>
    <t>http://df.auditsa.com.mx/TestigosHandler/TestigosExtHandler.ashx?hit=-491471435&amp;key=6bdfbb7ca5935cd143ac6ab3e1c27190</t>
  </si>
  <si>
    <t>http://df.auditsa.com.mx/TestigosHandler/TestigosExtHandler.ashx?hit=-491472493&amp;key=2dbdd8a8462029eb1731f0de99e0eb05</t>
  </si>
  <si>
    <t>http://df.auditsa.com.mx/TestigosHandler/TestigosExtHandler.ashx?hit=-493130358&amp;key=5e783369c05939ed09750e7b72d6dcec</t>
  </si>
  <si>
    <t>http://df.auditsa.com.mx/TestigosHandler/TestigosExtHandler.ashx?hit=-493130298&amp;key=75a5ae27bace2da7fdac428c14c40eca</t>
  </si>
  <si>
    <t>http://df.auditsa.com.mx/TestigosHandler/TestigosExtHandler.ashx?hit=-493205865&amp;key=27e643710a9a4ca88648c6a71b8a3121</t>
  </si>
  <si>
    <t>http://df.auditsa.com.mx/TestigosHandler/TestigosExtHandler.ashx?hit=-493206354&amp;key=4955f9c42c574730afa230d1e5f4504a</t>
  </si>
  <si>
    <t>http://df.auditsa.com.mx/TestigosHandler/TestigosExtHandler.ashx?hit=-493280980&amp;key=5d6c08f4651f4138ad1aff748cc71af4</t>
  </si>
  <si>
    <t>http://df.auditsa.com.mx/TestigosHandler/TestigosExtHandler.ashx?hit=-493281536&amp;key=006b58cde76c9546f166302f3295fe1a</t>
  </si>
  <si>
    <t>http://df.auditsa.com.mx/TestigosHandler/TestigosExtHandler.ashx?hit=-493343301&amp;key=219d2b77156feb0eb435b7cc27a4587f</t>
  </si>
  <si>
    <t>http://df.auditsa.com.mx/TestigosHandler/TestigosExtHandler.ashx?hit=-493343831&amp;key=9d3825126b9945a8c82ba4b22343b367</t>
  </si>
  <si>
    <t>http://df.auditsa.com.mx/TestigosHandler/TestigosExtHandler.ashx?hit=-494822315&amp;key=0dc3d130074885f83b8e6f8bd1c554be</t>
  </si>
  <si>
    <t>http://df.auditsa.com.mx/TestigosHandler/TestigosExtHandler.ashx?hit=-494822319&amp;key=29e02114b9e76f159e6299ab66eb5ac8</t>
  </si>
  <si>
    <t>http://df.auditsa.com.mx/TestigosHandler/TestigosExtHandler.ashx?hit=-494912832&amp;key=f938fa3d0446b9b71166416748aeb820</t>
  </si>
  <si>
    <t>http://df.auditsa.com.mx/TestigosHandler/TestigosExtHandler.ashx?hit=-494912800&amp;key=7c7328b0e19b32cf476085ef0c1104f0</t>
  </si>
  <si>
    <t>http://df.auditsa.com.mx/TestigosHandler/TestigosExtHandler.ashx?hit=-494992701&amp;key=c6c4d485553226501c8a31f04fa6e025</t>
  </si>
  <si>
    <t>http://df.auditsa.com.mx/TestigosHandler/TestigosExtHandler.ashx?hit=-494992735&amp;key=d9ae52620e28f05a5bdcead11e73a82b</t>
  </si>
  <si>
    <t>http://df.auditsa.com.mx/TestigosHandler/TestigosExtHandler.ashx?hit=-495067058&amp;key=a26e032711ef7629a313387effaeb573</t>
  </si>
  <si>
    <t>http://df.auditsa.com.mx/TestigosHandler/TestigosExtHandler.ashx?hit=-495067080&amp;key=57df74b9ac9a24e7fb68b486d9dcd3fe</t>
  </si>
  <si>
    <t>http://df.auditsa.com.mx/TestigosHandler/TestigosExtHandler.ashx?hit=-496607117&amp;key=abe4a5b9f15cb8d84585da4a82957cb5</t>
  </si>
  <si>
    <t>http://df.auditsa.com.mx/TestigosHandler/TestigosExtHandler.ashx?hit=-496607116&amp;key=1f09eb72dc8685006f455bd9350887c7</t>
  </si>
  <si>
    <t>http://df.auditsa.com.mx/TestigosHandler/TestigosExtHandler.ashx?hit=-496672738&amp;key=beb6abb6e7be30672cd79fd3b81c3dde</t>
  </si>
  <si>
    <t>http://df.auditsa.com.mx/TestigosHandler/TestigosExtHandler.ashx?hit=-496672741&amp;key=62eb1ed0de89b1de3418c1ceb206ea31</t>
  </si>
  <si>
    <t>http://df.auditsa.com.mx/TestigosHandler/TestigosExtHandler.ashx?hit=-496744047&amp;key=781b1219d63a4eef96b8b240c7c4e1dc</t>
  </si>
  <si>
    <t>http://df.auditsa.com.mx/TestigosHandler/TestigosExtHandler.ashx?hit=-496744021&amp;key=e14c3a0ba0b17e6b0e3985550c923537</t>
  </si>
  <si>
    <t>http://df.auditsa.com.mx/TestigosHandler/TestigosExtHandler.ashx?hit=-496806608&amp;key=71ea1f1ee6c184880138b0c705332a5e</t>
  </si>
  <si>
    <t>http://df.auditsa.com.mx/TestigosHandler/TestigosExtHandler.ashx?hit=-496806561&amp;key=baa924eb7d24635196c5b8bd57091b82</t>
  </si>
  <si>
    <t>http://df.auditsa.com.mx/TestigosHandler/TestigosExtHandler.ashx?hit=-498268114&amp;key=252453b092515216583b721390dd6e76</t>
  </si>
  <si>
    <t>http://df.auditsa.com.mx/TestigosHandler/TestigosExtHandler.ashx?hit=-498268039&amp;key=3112f8144977678d65407a57f304f442</t>
  </si>
  <si>
    <t>http://df.auditsa.com.mx/TestigosHandler/TestigosExtHandler.ashx?hit=-498338240&amp;key=82f6c9657599188bf33fa697ccf9e665</t>
  </si>
  <si>
    <t>http://df.auditsa.com.mx/TestigosHandler/TestigosExtHandler.ashx?hit=-498338259&amp;key=179ca40080c3974610164c020a58865f</t>
  </si>
  <si>
    <t>http://df.auditsa.com.mx/TestigosHandler/TestigosExtHandler.ashx?hit=-498405648&amp;key=5c1b62f68ad49f38fc84cbb38af9fee8</t>
  </si>
  <si>
    <t>http://df.auditsa.com.mx/TestigosHandler/TestigosExtHandler.ashx?hit=-498405655&amp;key=259bc1722b86aa235879becc17961315</t>
  </si>
  <si>
    <t>http://df.auditsa.com.mx/TestigosHandler/TestigosExtHandler.ashx?hit=-498462961&amp;key=9e60f66c83f74aded3ae139f7771869b</t>
  </si>
  <si>
    <t>http://df.auditsa.com.mx/TestigosHandler/TestigosExtHandler.ashx?hit=-498462981&amp;key=5516132dace8e9c4317abb9d1b666dfa</t>
  </si>
  <si>
    <t>Radio Ambiental</t>
  </si>
  <si>
    <t>SPS SPS102.5-FM - (102.5 FM) Radio Ambiental</t>
  </si>
  <si>
    <t>http://df.auditsa.com.mx/TestigosHandler/TestigosExtHandler.ashx?hit=-492721308&amp;key=47b0809f351b7ffb82cdd79fa16f0e7c</t>
  </si>
  <si>
    <t>http://df.auditsa.com.mx/TestigosHandler/TestigosExtHandler.ashx?hit=-493170255&amp;key=d4e13e974602def8cd62d5f56e4b049a</t>
  </si>
  <si>
    <t>http://df.auditsa.com.mx/TestigosHandler/TestigosExtHandler.ashx?hit=-494145762&amp;key=2b0ef6b2f5ed715873bd7c2ddb5b712f</t>
  </si>
  <si>
    <t>http://df.auditsa.com.mx/TestigosHandler/TestigosExtHandler.ashx?hit=-494309013&amp;key=a84b414d8096c9bdd0a466790b3ab25e</t>
  </si>
  <si>
    <t>http://df.auditsa.com.mx/TestigosHandler/TestigosExtHandler.ashx?hit=-494472356&amp;key=d949bfbdfe7a03b63b1f209164f864e0</t>
  </si>
  <si>
    <t>http://df.auditsa.com.mx/TestigosHandler/TestigosExtHandler.ashx?hit=-494877561&amp;key=be0c7b76af6b600a8aac7f26600a3c46</t>
  </si>
  <si>
    <t>http://df.auditsa.com.mx/TestigosHandler/TestigosExtHandler.ashx?hit=-495868890&amp;key=e47d6f9f90766339e4e412148796837d</t>
  </si>
  <si>
    <t>http://df.auditsa.com.mx/TestigosHandler/TestigosExtHandler.ashx?hit=-496034198&amp;key=79a2890ecbc8b2cc9bc7121057302e84</t>
  </si>
  <si>
    <t>http://df.auditsa.com.mx/TestigosHandler/TestigosExtHandler.ashx?hit=-496206638&amp;key=429e23498514f4eca0ad83a0b00b58f7</t>
  </si>
  <si>
    <t>http://df.auditsa.com.mx/TestigosHandler/TestigosExtHandler.ashx?hit=-496643751&amp;key=f909589c5933c41fc66f4bfe7b1db25d</t>
  </si>
  <si>
    <t>http://df.auditsa.com.mx/TestigosHandler/TestigosExtHandler.ashx?hit=-497602722&amp;key=919af5ccfaa3a686dbc70fd736c862cf</t>
  </si>
  <si>
    <t>http://df.auditsa.com.mx/TestigosHandler/TestigosExtHandler.ashx?hit=-497764152&amp;key=1a1ec85e31c078fb61e2ac53426783e1</t>
  </si>
  <si>
    <t>28( 32 )</t>
  </si>
  <si>
    <t>http://df.auditsa.com.mx/TestigosHandler/TestigosExtHandler.ashx?hit=-497916237&amp;key=b57edc99679f44a32609d1309783f432</t>
  </si>
  <si>
    <t>http://df.auditsa.com.mx/TestigosHandler/TestigosExtHandler.ashx?hit=-498302420&amp;key=5b5461efa7a2e9e27c498c5caf9c7d20</t>
  </si>
  <si>
    <t>Radio Cadena Voces</t>
  </si>
  <si>
    <t>TGC TGC93.3-FM - (93.3 FM) Radio Cadena Voces</t>
  </si>
  <si>
    <t>http://df.auditsa.com.mx/TestigosHandler/TestigosExtHandler.ashx?hit=-490698459&amp;key=e3190624ab9e938552dc4608711ee4f5</t>
  </si>
  <si>
    <t>http://df.auditsa.com.mx/TestigosHandler/TestigosExtHandler.ashx?hit=-490741017&amp;key=3895e34ce09988f75628ba80bde2ca7f</t>
  </si>
  <si>
    <t>http://df.auditsa.com.mx/TestigosHandler/TestigosExtHandler.ashx?hit=-490884639&amp;key=e1d142a9c002b78506b1c5c26e0b71b9</t>
  </si>
  <si>
    <t>http://df.auditsa.com.mx/TestigosHandler/TestigosExtHandler.ashx?hit=-491401840&amp;key=627f414e4517a27d1b73b32334cd8b8f</t>
  </si>
  <si>
    <t>http://df.auditsa.com.mx/TestigosHandler/TestigosExtHandler.ashx?hit=-492703207&amp;key=80598e7c9839f22dbeaae639c4172bb3</t>
  </si>
  <si>
    <t>http://df.auditsa.com.mx/TestigosHandler/TestigosExtHandler.ashx?hit=-492736294&amp;key=d1d5491085664b0ee33241cdd2055304</t>
  </si>
  <si>
    <t>http://df.auditsa.com.mx/TestigosHandler/TestigosExtHandler.ashx?hit=-492898721&amp;key=f1156205ba9b3654ca5a5f7a11b7d0a5</t>
  </si>
  <si>
    <t>http://df.auditsa.com.mx/TestigosHandler/TestigosExtHandler.ashx?hit=-493293938&amp;key=e04d21c165952e6ec3501b8e4fdd944c</t>
  </si>
  <si>
    <t>http://df.auditsa.com.mx/TestigosHandler/TestigosExtHandler.ashx?hit=-494456084&amp;key=58bd68b1001d8339625d8c6ece4fe4f3</t>
  </si>
  <si>
    <t>http://df.auditsa.com.mx/TestigosHandler/TestigosExtHandler.ashx?hit=-494489432&amp;key=84c6242ab3a637dfd14b2ea2b2e5905a</t>
  </si>
  <si>
    <t>http://df.auditsa.com.mx/TestigosHandler/TestigosExtHandler.ashx?hit=-494650458&amp;key=d14a97daa8168841a7358115241da0e6</t>
  </si>
  <si>
    <t>http://df.auditsa.com.mx/TestigosHandler/TestigosExtHandler.ashx?hit=-495021200&amp;key=60cb8e659f9cf83e52a426cc6239b6ce</t>
  </si>
  <si>
    <t>http://df.auditsa.com.mx/TestigosHandler/TestigosExtHandler.ashx?hit=-496183789&amp;key=dd3d55ed1ffad17eebd7b877370a6b88</t>
  </si>
  <si>
    <t>http://df.auditsa.com.mx/TestigosHandler/TestigosExtHandler.ashx?hit=-496240754&amp;key=4e607c0ab7767ad00d92d0e78a5f3783</t>
  </si>
  <si>
    <t>http://df.auditsa.com.mx/TestigosHandler/TestigosExtHandler.ashx?hit=-496421202&amp;key=02ef8f912b126ab5193f216b89fef1bd</t>
  </si>
  <si>
    <t>http://df.auditsa.com.mx/TestigosHandler/TestigosExtHandler.ashx?hit=-496761151&amp;key=456491300444bff004b1b25e6abea751</t>
  </si>
  <si>
    <t>http://df.auditsa.com.mx/TestigosHandler/TestigosExtHandler.ashx?hit=-497895573&amp;key=ba4fda32ed31b39d3a4dfd0957fc621b</t>
  </si>
  <si>
    <t>http://df.auditsa.com.mx/TestigosHandler/TestigosExtHandler.ashx?hit=-497925148&amp;key=21d2f0bc2341d95a5dd0b8d15de5f530</t>
  </si>
  <si>
    <t>http://df.auditsa.com.mx/TestigosHandler/TestigosExtHandler.ashx?hit=-498087635&amp;key=65c532abd6a18a2ab38d65448b95a59b</t>
  </si>
  <si>
    <t>http://df.auditsa.com.mx/TestigosHandler/TestigosExtHandler.ashx?hit=-498409214&amp;key=b7faf06744ab9e53eb030a909db4ae92</t>
  </si>
  <si>
    <t>Radio Globo</t>
  </si>
  <si>
    <t>TGC TGC88.5-FM - (88.5 FM) Radio Globo</t>
  </si>
  <si>
    <t>ALEJANDRO VILLATORIO AGUILAR</t>
  </si>
  <si>
    <t>http://df.auditsa.com.mx/TestigosHandler/TestigosExtHandler.ashx?hit=-490458129&amp;key=d87cf01512d64232dbb9a80c72cd04aa</t>
  </si>
  <si>
    <t>http://df.auditsa.com.mx/TestigosHandler/TestigosExtHandler.ashx?hit=-490491900&amp;key=21ec531743cda90afd6bbe0a8a103fd7</t>
  </si>
  <si>
    <t>http://df.auditsa.com.mx/TestigosHandler/TestigosExtHandler.ashx?hit=-492470067&amp;key=2b1d4b782af3be99a0041f7c7cfb2309</t>
  </si>
  <si>
    <t>http://df.auditsa.com.mx/TestigosHandler/TestigosExtHandler.ashx?hit=-492498675&amp;key=d64dec0b98ffdf20b3d8204dcbd9ee08</t>
  </si>
  <si>
    <t>http://df.auditsa.com.mx/TestigosHandler/TestigosExtHandler.ashx?hit=-494227038&amp;key=7d5cdb8dfd1c3107f86ef81c8207f94e</t>
  </si>
  <si>
    <t>http://df.auditsa.com.mx/TestigosHandler/TestigosExtHandler.ashx?hit=-494257308&amp;key=c855271334391dda422e41225fe62af0</t>
  </si>
  <si>
    <t>http://df.auditsa.com.mx/TestigosHandler/TestigosExtHandler.ashx?hit=-495953559&amp;key=09b0809cfe1af9734654776dc70b8b20</t>
  </si>
  <si>
    <t>http://df.auditsa.com.mx/TestigosHandler/TestigosExtHandler.ashx?hit=-495979097&amp;key=01b3524e4fdcaa6b3a31d56e7c6c7ef6</t>
  </si>
  <si>
    <t>http://df.auditsa.com.mx/TestigosHandler/TestigosExtHandler.ashx?hit=-497670108&amp;key=3b99c321f8dfe794a9fa197e42ebd9b6</t>
  </si>
  <si>
    <t>http://df.auditsa.com.mx/TestigosHandler/TestigosExtHandler.ashx?hit=-497710803&amp;key=d2342b9310bd9e6963ff66c1f4305f23</t>
  </si>
  <si>
    <t>Radio Internacional</t>
  </si>
  <si>
    <t>SPS SPS91.7-FM - (91.7 FM) Radio Internacional</t>
  </si>
  <si>
    <t>Distribuidora Ebenezer</t>
  </si>
  <si>
    <t>ELIGE TU MOTO CON NOSOTROS PORQUE AQUI TE DAMOS SERVICIO Y MANTENIMIENTO CON REPUESTOS ORIGINALES EN EL CENTRO DE VILLANUEVA</t>
  </si>
  <si>
    <t>http://df.auditsa.com.mx/TestigosHandler/TestigosExtHandler.ashx?hit=-490615811&amp;key=c9adc48b2beadf652062bbf51201060a</t>
  </si>
  <si>
    <t>RADIO INTERNACIONAL S. DE R.L.</t>
  </si>
  <si>
    <t>http://df.auditsa.com.mx/TestigosHandler/TestigosExtHandler.ashx?hit=-490930448&amp;key=7e524fcac2c1de1dabe1136bdd44f93a</t>
  </si>
  <si>
    <t>http://df.auditsa.com.mx/TestigosHandler/TestigosExtHandler.ashx?hit=-492621045&amp;key=30350b247f74c3ae56beffa19528ce1a</t>
  </si>
  <si>
    <t>http://df.auditsa.com.mx/TestigosHandler/TestigosExtHandler.ashx?hit=-492923006&amp;key=321a570c13ab9cb619f90b2e67278c57</t>
  </si>
  <si>
    <t>http://df.auditsa.com.mx/TestigosHandler/TestigosExtHandler.ashx?hit=-494371678&amp;key=f6762d1092b873a17b19ce010b043729</t>
  </si>
  <si>
    <t>http://df.auditsa.com.mx/TestigosHandler/TestigosExtHandler.ashx?hit=-494673676&amp;key=60814a5307ad7686883b4d501bf86d7b</t>
  </si>
  <si>
    <t>http://df.auditsa.com.mx/TestigosHandler/TestigosExtHandler.ashx?hit=-496097998&amp;key=c2096342b227512b91e85fe341a5c5ed</t>
  </si>
  <si>
    <t>http://df.auditsa.com.mx/TestigosHandler/TestigosExtHandler.ashx?hit=-496437553&amp;key=c860fe3310516faaa7b3673a4d4f4471</t>
  </si>
  <si>
    <t>http://df.auditsa.com.mx/TestigosHandler/TestigosExtHandler.ashx?hit=-497823105&amp;key=710437077511dc7019bf0be2cb6f1c7b</t>
  </si>
  <si>
    <t>http://df.auditsa.com.mx/TestigosHandler/TestigosExtHandler.ashx?hit=-498108437&amp;key=70b91ed9ecb1def4ac65eec63d312d08</t>
  </si>
  <si>
    <t>Radio Visión</t>
  </si>
  <si>
    <t>TGC TGC90.1-FM - (90.1 FM) Radio Visión</t>
  </si>
  <si>
    <t>CIRCUITO RADIAL VISIÓN</t>
  </si>
  <si>
    <t>http://df.auditsa.com.mx/TestigosHandler/TestigosExtHandler.ashx?hit=-490844557&amp;key=2d10883c05cc95c46ff18e4355877c62</t>
  </si>
  <si>
    <t>http://df.auditsa.com.mx/TestigosHandler/TestigosExtHandler.ashx?hit=-492380151&amp;key=3890ef75fcdb6dcc5d8f1ff627d7b657</t>
  </si>
  <si>
    <t>http://df.auditsa.com.mx/TestigosHandler/TestigosExtHandler.ashx?hit=-493843784&amp;key=be08eb02688af279acf4a2281bf8a449</t>
  </si>
  <si>
    <t>http://df.auditsa.com.mx/TestigosHandler/TestigosExtHandler.ashx?hit=-496331211&amp;key=eb7bc0784ee103a8e89ae1d0194cbfa8</t>
  </si>
  <si>
    <t>http://df.auditsa.com.mx/TestigosHandler/TestigosExtHandler.ashx?hit=-497637304&amp;key=325d2ca8225f4ff5a8ae9804824c0ab5</t>
  </si>
  <si>
    <t>Romántica</t>
  </si>
  <si>
    <t>TGC TGC106.1-FM - (106.1 FM) Romántica</t>
  </si>
  <si>
    <t>CIRCUITO RADIAL INDEPENDIENTE S. DE R.L.</t>
  </si>
  <si>
    <t>http://df.auditsa.com.mx/TestigosHandler/TestigosExtHandler.ashx?hit=-487258134&amp;key=da0fe39bdcf27c82f306423c270a6afe</t>
  </si>
  <si>
    <t>http://df.auditsa.com.mx/TestigosHandler/TestigosExtHandler.ashx?hit=-487296432&amp;key=b5684dc52d3478546f6ad8aeda001105</t>
  </si>
  <si>
    <t>http://df.auditsa.com.mx/TestigosHandler/TestigosExtHandler.ashx?hit=-487325161&amp;key=8bfe959d31a4aa4b99268c6872a2cecd</t>
  </si>
  <si>
    <t>http://df.auditsa.com.mx/TestigosHandler/TestigosExtHandler.ashx?hit=-487393268&amp;key=750bcf5be953f66bde1020356c8992ec</t>
  </si>
  <si>
    <t>http://df.auditsa.com.mx/TestigosHandler/TestigosExtHandler.ashx?hit=-487429296&amp;key=4fe941c7954fc492c0aac7856ffd0802</t>
  </si>
  <si>
    <t>http://df.auditsa.com.mx/TestigosHandler/TestigosExtHandler.ashx?hit=-487465176&amp;key=1ff0f9e29d1e48bc77d1c6e6a90b7e3a</t>
  </si>
  <si>
    <t>http://df.auditsa.com.mx/TestigosHandler/TestigosExtHandler.ashx?hit=-487864508&amp;key=ee94ffd5e651c45743a4ff14548fa63e</t>
  </si>
  <si>
    <t>http://df.auditsa.com.mx/TestigosHandler/TestigosExtHandler.ashx?hit=-487894542&amp;key=4199e97d59c69611e0a4d8705af1eb5e</t>
  </si>
  <si>
    <t>http://df.auditsa.com.mx/TestigosHandler/TestigosExtHandler.ashx?hit=-487979128&amp;key=d065b1c048f37e45543a134de70e4129</t>
  </si>
  <si>
    <t>http://df.auditsa.com.mx/TestigosHandler/TestigosExtHandler.ashx?hit=-488005957&amp;key=d27c80b261bdce2f4976ed2563426577</t>
  </si>
  <si>
    <t>http://df.auditsa.com.mx/TestigosHandler/TestigosExtHandler.ashx?hit=-488035350&amp;key=127e02103b6175b5cc475b8a3f22bf39</t>
  </si>
  <si>
    <t>http://df.auditsa.com.mx/TestigosHandler/TestigosExtHandler.ashx?hit=-488058913&amp;key=8fcc8ff4c2d7e4835b6a6fd1e67d2282</t>
  </si>
  <si>
    <t>http://df.auditsa.com.mx/TestigosHandler/TestigosExtHandler.ashx?hit=-488673222&amp;key=9ff7ec7361bb4022f15accf64fd9ca84</t>
  </si>
  <si>
    <t>http://df.auditsa.com.mx/TestigosHandler/TestigosExtHandler.ashx?hit=-488710325&amp;key=8d60f9ce919dcce62cb50ac0e886dd24</t>
  </si>
  <si>
    <t>http://df.auditsa.com.mx/TestigosHandler/TestigosExtHandler.ashx?hit=-488740403&amp;key=089cd6082865b41b5ca473e2a00eac34</t>
  </si>
  <si>
    <t>http://df.auditsa.com.mx/TestigosHandler/TestigosExtHandler.ashx?hit=-488813873&amp;key=4697e138ef1a2f8b447cf167e00fb079</t>
  </si>
  <si>
    <t>http://df.auditsa.com.mx/TestigosHandler/TestigosExtHandler.ashx?hit=-488849683&amp;key=ecb4098d4d162a5904fe02fe2550c527</t>
  </si>
  <si>
    <t>http://df.auditsa.com.mx/TestigosHandler/TestigosExtHandler.ashx?hit=-488890386&amp;key=f699ee473e8a21decc1dd903e7ae2c14</t>
  </si>
  <si>
    <t>http://df.auditsa.com.mx/TestigosHandler/TestigosExtHandler.ashx?hit=-489350369&amp;key=21f85f0c92383d1ef19092906b4687a8</t>
  </si>
  <si>
    <t>http://df.auditsa.com.mx/TestigosHandler/TestigosExtHandler.ashx?hit=-489383868&amp;key=6c0f198d8990f211b5fa6494a06aa637</t>
  </si>
  <si>
    <t>http://df.auditsa.com.mx/TestigosHandler/TestigosExtHandler.ashx?hit=-489476337&amp;key=867a2af3f81755d72be0dddd325a13cb</t>
  </si>
  <si>
    <t>http://df.auditsa.com.mx/TestigosHandler/TestigosExtHandler.ashx?hit=-489504263&amp;key=b73489e75bd99a2b2a6f84896a5341c2</t>
  </si>
  <si>
    <t>http://df.auditsa.com.mx/TestigosHandler/TestigosExtHandler.ashx?hit=-489534477&amp;key=001b882daacd0c06e4f082b1e1fb1f72</t>
  </si>
  <si>
    <t>http://df.auditsa.com.mx/TestigosHandler/TestigosExtHandler.ashx?hit=-489562454&amp;key=aa648f667fa7c8702d37c62ceccebdb5</t>
  </si>
  <si>
    <t>http://df.auditsa.com.mx/TestigosHandler/TestigosExtHandler.ashx?hit=-490258366&amp;key=a5d73dc38458c71e0c15c531d59c8fd5</t>
  </si>
  <si>
    <t>http://df.auditsa.com.mx/TestigosHandler/TestigosExtHandler.ashx?hit=-490289204&amp;key=6b89e462c4bea439cf8733f739447164</t>
  </si>
  <si>
    <t>http://df.auditsa.com.mx/TestigosHandler/TestigosExtHandler.ashx?hit=-490307104&amp;key=d6a450c478c305bc04afdc4dcce16316</t>
  </si>
  <si>
    <t>http://df.auditsa.com.mx/TestigosHandler/TestigosExtHandler.ashx?hit=-490331662&amp;key=bc4cd36cceba203cf2b8db4db23847b0</t>
  </si>
  <si>
    <t>http://df.auditsa.com.mx/TestigosHandler/TestigosExtHandler.ashx?hit=-490343915&amp;key=a47e95ab880cb4f736b14d390832cb1f</t>
  </si>
  <si>
    <t>http://df.auditsa.com.mx/TestigosHandler/TestigosExtHandler.ashx?hit=-490374322&amp;key=8d76a645234b7ef4c7c8548027ecca70</t>
  </si>
  <si>
    <t>http://df.auditsa.com.mx/TestigosHandler/TestigosExtHandler.ashx?hit=-490388546&amp;key=09719de203d8f19ac6ccaa625fea7807</t>
  </si>
  <si>
    <t>http://df.auditsa.com.mx/TestigosHandler/TestigosExtHandler.ashx?hit=-490410377&amp;key=b1a81947cfb37997c109e19e3e642aa1</t>
  </si>
  <si>
    <t>http://df.auditsa.com.mx/TestigosHandler/TestigosExtHandler.ashx?hit=-490434080&amp;key=a6e927e5914ad73f02005e33ceba9e9c</t>
  </si>
  <si>
    <t>http://df.auditsa.com.mx/TestigosHandler/TestigosExtHandler.ashx?hit=-490457735&amp;key=8e1ffd3169a8fd2fc3cd18bb8ede4333</t>
  </si>
  <si>
    <t>http://df.auditsa.com.mx/TestigosHandler/TestigosExtHandler.ashx?hit=-490475206&amp;key=b19a8f7005a20e94cb148e2e76745777</t>
  </si>
  <si>
    <t>http://df.auditsa.com.mx/TestigosHandler/TestigosExtHandler.ashx?hit=-490503411&amp;key=2bb8f72ad787d167f1416a548190993e</t>
  </si>
  <si>
    <t>http://df.auditsa.com.mx/TestigosHandler/TestigosExtHandler.ashx?hit=-490520115&amp;key=ce2223b76162d6f1379db9b20ebd7772</t>
  </si>
  <si>
    <t>http://df.auditsa.com.mx/TestigosHandler/TestigosExtHandler.ashx?hit=-491031814&amp;key=e91d4426ee1003f17746d495524ec394</t>
  </si>
  <si>
    <t>http://df.auditsa.com.mx/TestigosHandler/TestigosExtHandler.ashx?hit=-491093979&amp;key=f4ca77a03c16142bbab448faedd73abf</t>
  </si>
  <si>
    <t>http://df.auditsa.com.mx/TestigosHandler/TestigosExtHandler.ashx?hit=-491151677&amp;key=90fa7e6eb0902fe4c7af687795679924</t>
  </si>
  <si>
    <t>http://df.auditsa.com.mx/TestigosHandler/TestigosExtHandler.ashx?hit=-491221615&amp;key=31b0fef04ecdbe1b0b3c44406cb0c2bd</t>
  </si>
  <si>
    <t>http://df.auditsa.com.mx/TestigosHandler/TestigosExtHandler.ashx?hit=-491288058&amp;key=e90b3815c686545c46141aa96ad83536</t>
  </si>
  <si>
    <t>http://df.auditsa.com.mx/TestigosHandler/TestigosExtHandler.ashx?hit=-491354097&amp;key=8522d857b09de679ed9936e019e2eeb8</t>
  </si>
  <si>
    <t>http://df.auditsa.com.mx/TestigosHandler/TestigosExtHandler.ashx?hit=-491413520&amp;key=be5e15c778f2e20d723b0ac313b33ccc</t>
  </si>
  <si>
    <t>http://df.auditsa.com.mx/TestigosHandler/TestigosExtHandler.ashx?hit=-491471025&amp;key=85cc956cb31daff60e4e76c6f5d9cebb</t>
  </si>
  <si>
    <t>http://df.auditsa.com.mx/TestigosHandler/TestigosExtHandler.ashx?hit=-492283218&amp;key=e1eaad66bcbd6015940c157d03bfcb36</t>
  </si>
  <si>
    <t>http://df.auditsa.com.mx/TestigosHandler/TestigosExtHandler.ashx?hit=-492325731&amp;key=415b6d7473b33cbdd1b95119794a3c75</t>
  </si>
  <si>
    <t>http://df.auditsa.com.mx/TestigosHandler/TestigosExtHandler.ashx?hit=-492352204&amp;key=386cce7f69f8e4572af663e1f7bf99f2</t>
  </si>
  <si>
    <t>http://df.auditsa.com.mx/TestigosHandler/TestigosExtHandler.ashx?hit=-492367722&amp;key=3ff4a9e82dea72f006053acb49448190</t>
  </si>
  <si>
    <t>http://df.auditsa.com.mx/TestigosHandler/TestigosExtHandler.ashx?hit=-492391714&amp;key=99db09c6424b861ee9ac1188aabd24ba</t>
  </si>
  <si>
    <t>http://df.auditsa.com.mx/TestigosHandler/TestigosExtHandler.ashx?hit=-492435824&amp;key=7d7d5ed980fd436b6573e0ca2687b0ca</t>
  </si>
  <si>
    <t>http://df.auditsa.com.mx/TestigosHandler/TestigosExtHandler.ashx?hit=-492453152&amp;key=daa0c3d6da9c078ca5f1af0056ab2564</t>
  </si>
  <si>
    <t>http://df.auditsa.com.mx/TestigosHandler/TestigosExtHandler.ashx?hit=-492476405&amp;key=03568d9879ba8f1f781cb047f2c23826</t>
  </si>
  <si>
    <t>http://df.auditsa.com.mx/TestigosHandler/TestigosExtHandler.ashx?hit=-492495373&amp;key=7a067ebdd7d9a385825b0e643c758c1a</t>
  </si>
  <si>
    <t>http://df.auditsa.com.mx/TestigosHandler/TestigosExtHandler.ashx?hit=-492517069&amp;key=349e3d6211b70367833ef6e3d2bd9fdf</t>
  </si>
  <si>
    <t>http://df.auditsa.com.mx/TestigosHandler/TestigosExtHandler.ashx?hit=-492533865&amp;key=929410139ac11a655d5f1e15fd742ada</t>
  </si>
  <si>
    <t>http://df.auditsa.com.mx/TestigosHandler/TestigosExtHandler.ashx?hit=-493065096&amp;key=b9a5b2131ba85fd188cf34fc02dd8fe6</t>
  </si>
  <si>
    <t>http://df.auditsa.com.mx/TestigosHandler/TestigosExtHandler.ashx?hit=-493109278&amp;key=67884de08d552bc7e4fc372e3cbcfdec</t>
  </si>
  <si>
    <t>http://df.auditsa.com.mx/TestigosHandler/TestigosExtHandler.ashx?hit=-493125447&amp;key=96d83bfd395e5bf55560e604351fc00f</t>
  </si>
  <si>
    <t>http://df.auditsa.com.mx/TestigosHandler/TestigosExtHandler.ashx?hit=-493139622&amp;key=eba521307975fa0c568e3b9403d34454</t>
  </si>
  <si>
    <t>http://df.auditsa.com.mx/TestigosHandler/TestigosExtHandler.ashx?hit=-493150673&amp;key=c2a6fec1a02ad63e4a0df27c544a41c7</t>
  </si>
  <si>
    <t>http://df.auditsa.com.mx/TestigosHandler/TestigosExtHandler.ashx?hit=-493192270&amp;key=8a31497903e0322c60cdba74b4f1974f</t>
  </si>
  <si>
    <t>http://df.auditsa.com.mx/TestigosHandler/TestigosExtHandler.ashx?hit=-493229359&amp;key=57610d8b7e5d14a2259b6a133a00683b</t>
  </si>
  <si>
    <t>http://df.auditsa.com.mx/TestigosHandler/TestigosExtHandler.ashx?hit=-493266613&amp;key=55f63d13d6186a0a3026df2d0c0e31f3</t>
  </si>
  <si>
    <t>http://df.auditsa.com.mx/TestigosHandler/TestigosExtHandler.ashx?hit=-493299370&amp;key=432d0f68a17b5546f2fd4f5110128074</t>
  </si>
  <si>
    <t>http://df.auditsa.com.mx/TestigosHandler/TestigosExtHandler.ashx?hit=-493330763&amp;key=4660d2b54a09d2523fda5c10de07820c</t>
  </si>
  <si>
    <t>http://df.auditsa.com.mx/TestigosHandler/TestigosExtHandler.ashx?hit=-494038000&amp;key=c2d042e7514fb82ec10e4d93bacefe81</t>
  </si>
  <si>
    <t>http://df.auditsa.com.mx/TestigosHandler/TestigosExtHandler.ashx?hit=-494062764&amp;key=c97d010f54e11d0edc1b1c6c6ae314b2</t>
  </si>
  <si>
    <t>http://df.auditsa.com.mx/TestigosHandler/TestigosExtHandler.ashx?hit=-494082534&amp;key=10624aba4000131a5ca838038651b2a7</t>
  </si>
  <si>
    <t>http://df.auditsa.com.mx/TestigosHandler/TestigosExtHandler.ashx?hit=-494101605&amp;key=0b1e273348f2119a4aa51519322aab23</t>
  </si>
  <si>
    <t>http://df.auditsa.com.mx/TestigosHandler/TestigosExtHandler.ashx?hit=-494120729&amp;key=b3651ad857052b1593e2562af155c95c</t>
  </si>
  <si>
    <t>http://df.auditsa.com.mx/TestigosHandler/TestigosExtHandler.ashx?hit=-494147226&amp;key=de853c892638c728dceb06a27c985708</t>
  </si>
  <si>
    <t>http://df.auditsa.com.mx/TestigosHandler/TestigosExtHandler.ashx?hit=-494162886&amp;key=7c499ee2f7fa6ead57c45b855d88fb69</t>
  </si>
  <si>
    <t>http://df.auditsa.com.mx/TestigosHandler/TestigosExtHandler.ashx?hit=-494182422&amp;key=5a673ba515791c0502a6c7f3cbb52d2e</t>
  </si>
  <si>
    <t>http://df.auditsa.com.mx/TestigosHandler/TestigosExtHandler.ashx?hit=-494200363&amp;key=353ef5f6276d2e35de4139558768b2fa</t>
  </si>
  <si>
    <t>http://df.auditsa.com.mx/TestigosHandler/TestigosExtHandler.ashx?hit=-494226938&amp;key=14e4ef441f1fbb37c6896689467cf1fe</t>
  </si>
  <si>
    <t>http://df.auditsa.com.mx/TestigosHandler/TestigosExtHandler.ashx?hit=-494241265&amp;key=aa54da5e77d2f3f08682de11d3c2755d</t>
  </si>
  <si>
    <t>http://df.auditsa.com.mx/TestigosHandler/TestigosExtHandler.ashx?hit=-494269818&amp;key=c111518b3e69cb15e36c02646811284f</t>
  </si>
  <si>
    <t>http://df.auditsa.com.mx/TestigosHandler/TestigosExtHandler.ashx?hit=-494284101&amp;key=6394cc41962e837bfd83e69a0b367cdd</t>
  </si>
  <si>
    <t>http://df.auditsa.com.mx/TestigosHandler/TestigosExtHandler.ashx?hit=-494770202&amp;key=7ec6788a0f7a03dfe89988be5a13734a</t>
  </si>
  <si>
    <t>http://df.auditsa.com.mx/TestigosHandler/TestigosExtHandler.ashx?hit=-494815161&amp;key=1dd80124d51bd2b52511d85b5b876d1a</t>
  </si>
  <si>
    <t>http://df.auditsa.com.mx/TestigosHandler/TestigosExtHandler.ashx?hit=-494854566&amp;key=3c58e0201095fc1e1af089fe6a59ed34</t>
  </si>
  <si>
    <t>http://df.auditsa.com.mx/TestigosHandler/TestigosExtHandler.ashx?hit=-494896364&amp;key=0061c02afc231a1a378540cc05bc1a33</t>
  </si>
  <si>
    <t>http://df.auditsa.com.mx/TestigosHandler/TestigosExtHandler.ashx?hit=-494936653&amp;key=574950ac312bdd5ae6b5006bd78cdd53</t>
  </si>
  <si>
    <t>http://df.auditsa.com.mx/TestigosHandler/TestigosExtHandler.ashx?hit=-494982192&amp;key=6de22dfa5ea2aaae4fa32a038f27fc6c</t>
  </si>
  <si>
    <t>http://df.auditsa.com.mx/TestigosHandler/TestigosExtHandler.ashx?hit=-495021262&amp;key=c5cd39d11e8db87f78e1321bff2feedd</t>
  </si>
  <si>
    <t>http://df.auditsa.com.mx/TestigosHandler/TestigosExtHandler.ashx?hit=-495049688&amp;key=c8a9746662449dd94ae56fd224a60829</t>
  </si>
  <si>
    <t>http://df.auditsa.com.mx/TestigosHandler/TestigosExtHandler.ashx?hit=-495765731&amp;key=39d10662b60669dc986d4c182f029f9e</t>
  </si>
  <si>
    <t>http://df.auditsa.com.mx/TestigosHandler/TestigosExtHandler.ashx?hit=-495806555&amp;key=f7342e30d367f08ba70120d17a5812e4</t>
  </si>
  <si>
    <t>http://df.auditsa.com.mx/TestigosHandler/TestigosExtHandler.ashx?hit=-495823009&amp;key=cae0a8faa70be3aced5c2a2acbb544f7</t>
  </si>
  <si>
    <t>http://df.auditsa.com.mx/TestigosHandler/TestigosExtHandler.ashx?hit=-495844193&amp;key=52a876f348ca13a1f5370129e565460d</t>
  </si>
  <si>
    <t>http://df.auditsa.com.mx/TestigosHandler/TestigosExtHandler.ashx?hit=-495868389&amp;key=b2d6289ef0da4a42a2157a3d4b56eb63</t>
  </si>
  <si>
    <t>http://df.auditsa.com.mx/TestigosHandler/TestigosExtHandler.ashx?hit=-495904909&amp;key=36c46c37538b918c0e55fe6dd98b363b</t>
  </si>
  <si>
    <t>http://df.auditsa.com.mx/TestigosHandler/TestigosExtHandler.ashx?hit=-495925923&amp;key=3cd3e445f8abd29f8af802735fd13d71</t>
  </si>
  <si>
    <t>http://df.auditsa.com.mx/TestigosHandler/TestigosExtHandler.ashx?hit=-495948774&amp;key=5defd77c3367856fba0cc0ae89e23692</t>
  </si>
  <si>
    <t>http://df.auditsa.com.mx/TestigosHandler/TestigosExtHandler.ashx?hit=-495970823&amp;key=edf6e400f03cf8a17359c1a0054fcf22</t>
  </si>
  <si>
    <t>http://df.auditsa.com.mx/TestigosHandler/TestigosExtHandler.ashx?hit=-495991694&amp;key=2249a26703f88c629250b8c319e62bf1</t>
  </si>
  <si>
    <t>http://df.auditsa.com.mx/TestigosHandler/TestigosExtHandler.ashx?hit=-496008978&amp;key=d43836b476b50a2cd5959959ccada353</t>
  </si>
  <si>
    <t>http://df.auditsa.com.mx/TestigosHandler/TestigosExtHandler.ashx?hit=-496539278&amp;key=c109680a461a6e15b66e16e7e0fc6295</t>
  </si>
  <si>
    <t>http://df.auditsa.com.mx/TestigosHandler/TestigosExtHandler.ashx?hit=-496583083&amp;key=6bca19d78da053e42de752a429cb8a74</t>
  </si>
  <si>
    <t>http://df.auditsa.com.mx/TestigosHandler/TestigosExtHandler.ashx?hit=-496592217&amp;key=42134deff9ed2c0a1ddce260f7e174d8</t>
  </si>
  <si>
    <t>http://df.auditsa.com.mx/TestigosHandler/TestigosExtHandler.ashx?hit=-496607462&amp;key=74133202c115166ed94193f2cef31bf7</t>
  </si>
  <si>
    <t>http://df.auditsa.com.mx/TestigosHandler/TestigosExtHandler.ashx?hit=-496620616&amp;key=970ebd8df29fa9b05aacc093cfb5cbf9</t>
  </si>
  <si>
    <t>http://df.auditsa.com.mx/TestigosHandler/TestigosExtHandler.ashx?hit=-496660052&amp;key=6547bd19d463f5b2b5f55cd6d059b4fb</t>
  </si>
  <si>
    <t>http://df.auditsa.com.mx/TestigosHandler/TestigosExtHandler.ashx?hit=-496695409&amp;key=2066ab2e872c3d294300b28c83ef79f0</t>
  </si>
  <si>
    <t>http://df.auditsa.com.mx/TestigosHandler/TestigosExtHandler.ashx?hit=-496727967&amp;key=f07322842c91b28f34cba104665695fa</t>
  </si>
  <si>
    <t>http://df.auditsa.com.mx/TestigosHandler/TestigosExtHandler.ashx?hit=-496757852&amp;key=60c3cd5ec57a09b9d8a1a05424b27a4a</t>
  </si>
  <si>
    <t>http://df.auditsa.com.mx/TestigosHandler/TestigosExtHandler.ashx?hit=-496788989&amp;key=e4ff4736f1eda3702a5883b4a4886ede</t>
  </si>
  <si>
    <t>http://df.auditsa.com.mx/TestigosHandler/TestigosExtHandler.ashx?hit=-497489809&amp;key=08772b62767595e53794000d1f3ec9da</t>
  </si>
  <si>
    <t>http://df.auditsa.com.mx/TestigosHandler/TestigosExtHandler.ashx?hit=-497517341&amp;key=93795e2d58881eca15611f93443b5396</t>
  </si>
  <si>
    <t>http://df.auditsa.com.mx/TestigosHandler/TestigosExtHandler.ashx?hit=-497532852&amp;key=f0d755b390c6ea05eb5013393340bc0a</t>
  </si>
  <si>
    <t>http://df.auditsa.com.mx/TestigosHandler/TestigosExtHandler.ashx?hit=-497558239&amp;key=7fd6d3b1ffb475a5896f4fe665dd70dd</t>
  </si>
  <si>
    <t>http://df.auditsa.com.mx/TestigosHandler/TestigosExtHandler.ashx?hit=-497573127&amp;key=e4107d50c27af709309395e1f30ae67f</t>
  </si>
  <si>
    <t>http://df.auditsa.com.mx/TestigosHandler/TestigosExtHandler.ashx?hit=-497600728&amp;key=af8135d625af05c6ef6a58ad877a9173</t>
  </si>
  <si>
    <t>http://df.auditsa.com.mx/TestigosHandler/TestigosExtHandler.ashx?hit=-497619503&amp;key=2bfca39a7b578297aea7659f2f05c8a3</t>
  </si>
  <si>
    <t>http://df.auditsa.com.mx/TestigosHandler/TestigosExtHandler.ashx?hit=-497640392&amp;key=5895402b90e979bbc43a2727a61a341b</t>
  </si>
  <si>
    <t>http://df.auditsa.com.mx/TestigosHandler/TestigosExtHandler.ashx?hit=-497659512&amp;key=055b1a941229564d71b173f6468836c9</t>
  </si>
  <si>
    <t>http://df.auditsa.com.mx/TestigosHandler/TestigosExtHandler.ashx?hit=-497681680&amp;key=f8e4a4e383986f3f5e493f56b8f865af</t>
  </si>
  <si>
    <t>http://df.auditsa.com.mx/TestigosHandler/TestigosExtHandler.ashx?hit=-497697084&amp;key=d1025fdfdc4b0127baefd4c5abc1521c</t>
  </si>
  <si>
    <t>http://df.auditsa.com.mx/TestigosHandler/TestigosExtHandler.ashx?hit=-497723406&amp;key=9c884020ccb02b5155f57e1e4d6ab586</t>
  </si>
  <si>
    <t>http://df.auditsa.com.mx/TestigosHandler/TestigosExtHandler.ashx?hit=-497738362&amp;key=9f27e2357b9418fd9fd1cbfb3c12bdaa</t>
  </si>
  <si>
    <t>http://df.auditsa.com.mx/TestigosHandler/TestigosExtHandler.ashx?hit=-498203535&amp;key=484569ae068e864ce086a21baf807b98</t>
  </si>
  <si>
    <t>http://df.auditsa.com.mx/TestigosHandler/TestigosExtHandler.ashx?hit=-498241546&amp;key=71e50fae6adb5e4ee75f5dba1806844f</t>
  </si>
  <si>
    <t>http://df.auditsa.com.mx/TestigosHandler/TestigosExtHandler.ashx?hit=-498282021&amp;key=d1474c354b32430e34bcc5e4c6890d0f</t>
  </si>
  <si>
    <t>http://df.auditsa.com.mx/TestigosHandler/TestigosExtHandler.ashx?hit=-498320413&amp;key=a1cf5377daf56da66dc02915ae642266</t>
  </si>
  <si>
    <t>http://df.auditsa.com.mx/TestigosHandler/TestigosExtHandler.ashx?hit=-498358927&amp;key=44fc53f6a0700161a549a954ca1dda70</t>
  </si>
  <si>
    <t>http://df.auditsa.com.mx/TestigosHandler/TestigosExtHandler.ashx?hit=-498392182&amp;key=8f714695cd0200c66c4383ccf6d4b8b5</t>
  </si>
  <si>
    <t>http://df.auditsa.com.mx/TestigosHandler/TestigosExtHandler.ashx?hit=-498423118&amp;key=b70e8116970d9bc41506bbd710f4a09c</t>
  </si>
  <si>
    <t>http://df.auditsa.com.mx/TestigosHandler/TestigosExtHandler.ashx?hit=-498448589&amp;key=80ba1e4d764c152ad62c150cefe26b08</t>
  </si>
  <si>
    <t>Stereo Luz</t>
  </si>
  <si>
    <t>TGC TGC103.7-FM - (103.7 FM) Stereo Luz</t>
  </si>
  <si>
    <t>http://df.auditsa.com.mx/TestigosHandler/TestigosExtHandler.ashx?hit=-487252683&amp;key=875875513dabea66cf8b8b07f50f4226</t>
  </si>
  <si>
    <t>ASOCIACION MISIONERA BAUTISTA CONSERVADORA</t>
  </si>
  <si>
    <t>http://df.auditsa.com.mx/TestigosHandler/TestigosExtHandler.ashx?hit=-487326025&amp;key=0a24ff4b45a0cc0d7ccf62a5353bb162</t>
  </si>
  <si>
    <t>http://df.auditsa.com.mx/TestigosHandler/TestigosExtHandler.ashx?hit=-487396068&amp;key=7818f98791898a2c44ea4c7076e0b451</t>
  </si>
  <si>
    <t>http://df.auditsa.com.mx/TestigosHandler/TestigosExtHandler.ashx?hit=-487432567&amp;key=2a78f4681dfc7a75f3806fc6912d9530</t>
  </si>
  <si>
    <t>http://df.auditsa.com.mx/TestigosHandler/TestigosExtHandler.ashx?hit=-487464891&amp;key=921abb4ea06b60f7eac74a7b91f5d630</t>
  </si>
  <si>
    <t>http://df.auditsa.com.mx/TestigosHandler/TestigosExtHandler.ashx?hit=-487603540&amp;key=4233015cdef0886f55ba00cc7ecc5bec</t>
  </si>
  <si>
    <t>http://df.auditsa.com.mx/TestigosHandler/TestigosExtHandler.ashx?hit=-487802649&amp;key=c2c6f8cdb3ea70166c06e0589335628b</t>
  </si>
  <si>
    <t>http://df.auditsa.com.mx/TestigosHandler/TestigosExtHandler.ashx?hit=-487866994&amp;key=42d7be1e87762decea27e43ca2273da8</t>
  </si>
  <si>
    <t>http://df.auditsa.com.mx/TestigosHandler/TestigosExtHandler.ashx?hit=-487921214&amp;key=b63676f16cef15bc194a816ab2ab3be8</t>
  </si>
  <si>
    <t>http://df.auditsa.com.mx/TestigosHandler/TestigosExtHandler.ashx?hit=-487950277&amp;key=d2d9d0047354af4a320b5930faa1f97f</t>
  </si>
  <si>
    <t>http://df.auditsa.com.mx/TestigosHandler/TestigosExtHandler.ashx?hit=-488007741&amp;key=f635a15b75726a318d902176e9984b58</t>
  </si>
  <si>
    <t>http://df.auditsa.com.mx/TestigosHandler/TestigosExtHandler.ashx?hit=-488035440&amp;key=c61bb6700084c2f0ec8ab765538ea8fc</t>
  </si>
  <si>
    <t>http://df.auditsa.com.mx/TestigosHandler/TestigosExtHandler.ashx?hit=-488675234&amp;key=df851e3d93abc78b0c746edde3e5efd9</t>
  </si>
  <si>
    <t>http://df.auditsa.com.mx/TestigosHandler/TestigosExtHandler.ashx?hit=-488742673&amp;key=c87f82cc0e337f882d3f38c413848077</t>
  </si>
  <si>
    <t>http://df.auditsa.com.mx/TestigosHandler/TestigosExtHandler.ashx?hit=-488817637&amp;key=cc94a4184ca9422b18120d5fe363e5ca</t>
  </si>
  <si>
    <t>http://df.auditsa.com.mx/TestigosHandler/TestigosExtHandler.ashx?hit=-488852501&amp;key=7885cc64c0b24ddb54f71725a95a79c3</t>
  </si>
  <si>
    <t>http://df.auditsa.com.mx/TestigosHandler/TestigosExtHandler.ashx?hit=-488892429&amp;key=c0d4242474d2c2f0c0ad6d2f910e2201</t>
  </si>
  <si>
    <t>http://df.auditsa.com.mx/TestigosHandler/TestigosExtHandler.ashx?hit=-489042321&amp;key=74930ae8c6511a9f20b61bd5cfcf242e</t>
  </si>
  <si>
    <t>http://df.auditsa.com.mx/TestigosHandler/TestigosExtHandler.ashx?hit=-489283624&amp;key=213d73085c204d22ba250aef81fadafb</t>
  </si>
  <si>
    <t>http://df.auditsa.com.mx/TestigosHandler/TestigosExtHandler.ashx?hit=-489352238&amp;key=97875fc8529c18fafdafe909a35ba999</t>
  </si>
  <si>
    <t>http://df.auditsa.com.mx/TestigosHandler/TestigosExtHandler.ashx?hit=-489418083&amp;key=4aaafc2a3c91da898a0124f12fdfccbf</t>
  </si>
  <si>
    <t>http://df.auditsa.com.mx/TestigosHandler/TestigosExtHandler.ashx?hit=-489452550&amp;key=57280f18df803c90cf1afd8cd7297482</t>
  </si>
  <si>
    <t>http://df.auditsa.com.mx/TestigosHandler/TestigosExtHandler.ashx?hit=-489504692&amp;key=8fc78367a415fd20a4fe61443f7c36a2</t>
  </si>
  <si>
    <t>http://df.auditsa.com.mx/TestigosHandler/TestigosExtHandler.ashx?hit=-489539281&amp;key=b10894809450dcc76fb535692409c504</t>
  </si>
  <si>
    <t>http://df.auditsa.com.mx/TestigosHandler/TestigosExtHandler.ashx?hit=-490260669&amp;key=9bd767f31db8378a2d23f37a15965db3</t>
  </si>
  <si>
    <t>http://df.auditsa.com.mx/TestigosHandler/TestigosExtHandler.ashx?hit=-490347456&amp;key=08aba26f7d329b52e9c550db5935a4b3</t>
  </si>
  <si>
    <t>http://df.auditsa.com.mx/TestigosHandler/TestigosExtHandler.ashx?hit=-490432862&amp;key=8bf87160046d217b07696a83232daa81</t>
  </si>
  <si>
    <t>http://df.auditsa.com.mx/TestigosHandler/TestigosExtHandler.ashx?hit=-490478910&amp;key=360c5d3ea5c6502d86a22e1a0b0b9dac</t>
  </si>
  <si>
    <t>http://df.auditsa.com.mx/TestigosHandler/TestigosExtHandler.ashx?hit=-490521203&amp;key=f13f9631a47845fca9022b65254af2d8</t>
  </si>
  <si>
    <t>http://df.auditsa.com.mx/TestigosHandler/TestigosExtHandler.ashx?hit=-490687767&amp;key=ee7028df704e49794ddf1337de3d6838</t>
  </si>
  <si>
    <t>http://df.auditsa.com.mx/TestigosHandler/TestigosExtHandler.ashx?hit=-490949797&amp;key=9b16d839eff8f57492da6bf702a0d655</t>
  </si>
  <si>
    <t>http://df.auditsa.com.mx/TestigosHandler/TestigosExtHandler.ashx?hit=-491033408&amp;key=867f898f51a21faa38f57594e04c1213</t>
  </si>
  <si>
    <t>http://df.auditsa.com.mx/TestigosHandler/TestigosExtHandler.ashx?hit=-491151907&amp;key=4572808326b0b6cd88c6741483209894</t>
  </si>
  <si>
    <t>http://df.auditsa.com.mx/TestigosHandler/TestigosExtHandler.ashx?hit=-491227511&amp;key=0f45001074ab9038efb1c0e6a07d2106</t>
  </si>
  <si>
    <t>http://df.auditsa.com.mx/TestigosHandler/TestigosExtHandler.ashx?hit=-491344281&amp;key=bfa1c682eb1743d006462bc6c35888a9</t>
  </si>
  <si>
    <t>http://df.auditsa.com.mx/TestigosHandler/TestigosExtHandler.ashx?hit=-491410010&amp;key=521557cecf5232060d8ebb2c8768aaa9</t>
  </si>
  <si>
    <t>http://df.auditsa.com.mx/TestigosHandler/TestigosExtHandler.ashx?hit=-492284448&amp;key=c87673bbaba2293f027e4b81e9aa5336</t>
  </si>
  <si>
    <t>http://df.auditsa.com.mx/TestigosHandler/TestigosExtHandler.ashx?hit=-492362933&amp;key=0119cd799c6593bb19093c01e104557b</t>
  </si>
  <si>
    <t>http://df.auditsa.com.mx/TestigosHandler/TestigosExtHandler.ashx?hit=-492454157&amp;key=555a09aface0e5ae347f331b68a63452</t>
  </si>
  <si>
    <t>http://df.auditsa.com.mx/TestigosHandler/TestigosExtHandler.ashx?hit=-492493516&amp;key=331b4e4e819266a36e90e0e825cbbc83</t>
  </si>
  <si>
    <t>http://df.auditsa.com.mx/TestigosHandler/TestigosExtHandler.ashx?hit=-492533530&amp;key=b5ab27ccef6aeb5d3de11ca9b99dd0d7</t>
  </si>
  <si>
    <t>http://df.auditsa.com.mx/TestigosHandler/TestigosExtHandler.ashx?hit=-492693463&amp;key=65ec418c981dcc9324d5e42e34174162</t>
  </si>
  <si>
    <t>http://df.auditsa.com.mx/TestigosHandler/TestigosExtHandler.ashx?hit=-492952573&amp;key=4b3e2a259f6017582fc0a33a3f124d0e</t>
  </si>
  <si>
    <t>http://df.auditsa.com.mx/TestigosHandler/TestigosExtHandler.ashx?hit=-493064596&amp;key=12f7c76c4cbe26259dd0cf31efe5f8f0</t>
  </si>
  <si>
    <t>http://df.auditsa.com.mx/TestigosHandler/TestigosExtHandler.ashx?hit=-493151017&amp;key=f9bb2e04f99f75703e13cd60e9dba4b4</t>
  </si>
  <si>
    <t>http://df.auditsa.com.mx/TestigosHandler/TestigosExtHandler.ashx?hit=-493189642&amp;key=e683570c5bcb4b8b4c467cb978eadb63</t>
  </si>
  <si>
    <t>http://df.auditsa.com.mx/TestigosHandler/TestigosExtHandler.ashx?hit=-493262511&amp;key=f14e3a2eb7eaa29e311e4cb631630e2f</t>
  </si>
  <si>
    <t>http://df.auditsa.com.mx/TestigosHandler/TestigosExtHandler.ashx?hit=-493296453&amp;key=c20ba0c1ddcfdc2cf8e2f7f179cc0a29</t>
  </si>
  <si>
    <t>http://df.auditsa.com.mx/TestigosHandler/TestigosExtHandler.ashx?hit=-494041068&amp;key=2340be866762a882a7ece7951b5f3544</t>
  </si>
  <si>
    <t>http://df.auditsa.com.mx/TestigosHandler/TestigosExtHandler.ashx?hit=-494122779&amp;key=b17a4825eddacc0a133a29135d859d93</t>
  </si>
  <si>
    <t>http://df.auditsa.com.mx/TestigosHandler/TestigosExtHandler.ashx?hit=-494204040&amp;key=80c51771acad917f707c19ffd053bab6</t>
  </si>
  <si>
    <t>http://df.auditsa.com.mx/TestigosHandler/TestigosExtHandler.ashx?hit=-494243445&amp;key=704130f3927e2466b7e4dc311a1cf03a</t>
  </si>
  <si>
    <t>http://df.auditsa.com.mx/TestigosHandler/TestigosExtHandler.ashx?hit=-494284651&amp;key=6de797e8317a2edbacb60b69d5a24d87</t>
  </si>
  <si>
    <t>http://df.auditsa.com.mx/TestigosHandler/TestigosExtHandler.ashx?hit=-494446730&amp;key=816914905f9c44a63fa1e471a59d3dad</t>
  </si>
  <si>
    <t>http://df.auditsa.com.mx/TestigosHandler/TestigosExtHandler.ashx?hit=-494693188&amp;key=acdca3baae0fbd5729281ece778ca2a6</t>
  </si>
  <si>
    <t>http://df.auditsa.com.mx/TestigosHandler/TestigosExtHandler.ashx?hit=-494767960&amp;key=a021dc47b1d220f129b423ef4cc6426b</t>
  </si>
  <si>
    <t>http://df.auditsa.com.mx/TestigosHandler/TestigosExtHandler.ashx?hit=-494855907&amp;key=b933cb9cc71926d7178014256bd9a18a</t>
  </si>
  <si>
    <t>http://df.auditsa.com.mx/TestigosHandler/TestigosExtHandler.ashx?hit=-494895055&amp;key=87d55c0526e654496bbca3ce4719677d</t>
  </si>
  <si>
    <t>http://df.auditsa.com.mx/TestigosHandler/TestigosExtHandler.ashx?hit=-494984601&amp;key=50f72c87d0d3fb1951e3c8e3fbb2a1a0</t>
  </si>
  <si>
    <t>http://df.auditsa.com.mx/TestigosHandler/TestigosExtHandler.ashx?hit=-495019973&amp;key=1ee6abb21027dd78f750483d875f1ea9</t>
  </si>
  <si>
    <t>http://df.auditsa.com.mx/TestigosHandler/TestigosExtHandler.ashx?hit=-495765641&amp;key=dbe94bec10cc72ecbdf01aa05ded8214</t>
  </si>
  <si>
    <t>http://df.auditsa.com.mx/TestigosHandler/TestigosExtHandler.ashx?hit=-495841665&amp;key=166f788ad580d25256f6a3dff3e379d3</t>
  </si>
  <si>
    <t>http://df.auditsa.com.mx/TestigosHandler/TestigosExtHandler.ashx?hit=-495929391&amp;key=f5380b6648d859f769964b2a28568061</t>
  </si>
  <si>
    <t>http://df.auditsa.com.mx/TestigosHandler/TestigosExtHandler.ashx?hit=-495968915&amp;key=e4790b04280a85ada5190dae8520ef22</t>
  </si>
  <si>
    <t>http://df.auditsa.com.mx/TestigosHandler/TestigosExtHandler.ashx?hit=-496007661&amp;key=adf7c26ba714154df1cc044c39746755</t>
  </si>
  <si>
    <t>http://df.auditsa.com.mx/TestigosHandler/TestigosExtHandler.ashx?hit=-496172080&amp;key=b34ede1b8d4c176e76433e9191713307</t>
  </si>
  <si>
    <t>http://df.auditsa.com.mx/TestigosHandler/TestigosExtHandler.ashx?hit=-496457930&amp;key=7b68ae32c0ca922677e94751fe3f8032</t>
  </si>
  <si>
    <t>http://df.auditsa.com.mx/TestigosHandler/TestigosExtHandler.ashx?hit=-496538000&amp;key=6827ec0ed77b904fab4d61f1b15672ea</t>
  </si>
  <si>
    <t>http://df.auditsa.com.mx/TestigosHandler/TestigosExtHandler.ashx?hit=-496621216&amp;key=190d3e6df5cd45460f2f2646709ff579</t>
  </si>
  <si>
    <t>http://df.auditsa.com.mx/TestigosHandler/TestigosExtHandler.ashx?hit=-496659884&amp;key=b3bc3d1a365a8c198733b4db98e70524</t>
  </si>
  <si>
    <t>http://df.auditsa.com.mx/TestigosHandler/TestigosExtHandler.ashx?hit=-496728201&amp;key=f317dc0aad3be3d7fbf407a627e410c9</t>
  </si>
  <si>
    <t>http://df.auditsa.com.mx/TestigosHandler/TestigosExtHandler.ashx?hit=-496758370&amp;key=cd6a2b89a4768624f3794e74ad0db07b</t>
  </si>
  <si>
    <t>http://df.auditsa.com.mx/TestigosHandler/TestigosExtHandler.ashx?hit=-497489789&amp;key=5a5e2f5b0feb32d736c5918387247512</t>
  </si>
  <si>
    <t>http://df.auditsa.com.mx/TestigosHandler/TestigosExtHandler.ashx?hit=-497569705&amp;key=e86e3b89c25dd9cb52a8bb168823b1dd</t>
  </si>
  <si>
    <t>http://df.auditsa.com.mx/TestigosHandler/TestigosExtHandler.ashx?hit=-497656464&amp;key=9a89cb5d29ccfefa66c794f8e3517ac7</t>
  </si>
  <si>
    <t>http://df.auditsa.com.mx/TestigosHandler/TestigosExtHandler.ashx?hit=-497700931&amp;key=6b59bd09129c68f73027932d21dc61a5</t>
  </si>
  <si>
    <t>http://df.auditsa.com.mx/TestigosHandler/TestigosExtHandler.ashx?hit=-497739571&amp;key=72695e17bb1b7da4911058b56b8429e8</t>
  </si>
  <si>
    <t>http://df.auditsa.com.mx/TestigosHandler/TestigosExtHandler.ashx?hit=-497889221&amp;key=4eb02b3fcd091f00815c62a2d831caf7</t>
  </si>
  <si>
    <t>http://df.auditsa.com.mx/TestigosHandler/TestigosExtHandler.ashx?hit=-498126936&amp;key=19abbd652375576ec92c3039bae52bfd</t>
  </si>
  <si>
    <t>http://df.auditsa.com.mx/TestigosHandler/TestigosExtHandler.ashx?hit=-498202568&amp;key=95c5472a5eab463a2e866f62dda3cbb3</t>
  </si>
  <si>
    <t>http://df.auditsa.com.mx/TestigosHandler/TestigosExtHandler.ashx?hit=-498282714&amp;key=6edc333c6741ba89005b87e28edfe1f1</t>
  </si>
  <si>
    <t>http://df.auditsa.com.mx/TestigosHandler/TestigosExtHandler.ashx?hit=-498323532&amp;key=1eb083d593898df5cfd3ddba23e73fb7</t>
  </si>
  <si>
    <t>http://df.auditsa.com.mx/TestigosHandler/TestigosExtHandler.ashx?hit=-498392204&amp;key=3d0a15c943ab11f3c6ceea322dd1e1c2</t>
  </si>
  <si>
    <t>http://df.auditsa.com.mx/TestigosHandler/TestigosExtHandler.ashx?hit=-498420663&amp;key=11e4e3ea4231e0b7f14153f5fad7296e</t>
  </si>
  <si>
    <t>Stereo Más</t>
  </si>
  <si>
    <t>SPS SPS98.5-FM - (98.5 FM) Stereo Más</t>
  </si>
  <si>
    <t>CORPORACION MONUMENTAL</t>
  </si>
  <si>
    <t>http://df.auditsa.com.mx/TestigosHandler/TestigosExtHandler.ashx?hit=-490344698&amp;key=fc0dcd367de6902669a40a63736f8f03</t>
  </si>
  <si>
    <t>http://df.auditsa.com.mx/TestigosHandler/TestigosExtHandler.ashx?hit=-490520289&amp;key=f85678450c6b5414200ba93aad90ca37</t>
  </si>
  <si>
    <t>http://df.auditsa.com.mx/TestigosHandler/TestigosExtHandler.ashx?hit=-492366722&amp;key=99383a1cb535636958f102b605a5de0d</t>
  </si>
  <si>
    <t>http://df.auditsa.com.mx/TestigosHandler/TestigosExtHandler.ashx?hit=-492535662&amp;key=1ed5de0ec8141c3108e9c30fdb103531</t>
  </si>
  <si>
    <t>http://df.auditsa.com.mx/TestigosHandler/TestigosExtHandler.ashx?hit=-494119346&amp;key=41bebd5aedc481598dae9498f867e682</t>
  </si>
  <si>
    <t>http://df.auditsa.com.mx/TestigosHandler/TestigosExtHandler.ashx?hit=-494286759&amp;key=cc03ee8cf24e9943b4d765392c73ad88</t>
  </si>
  <si>
    <t>http://df.auditsa.com.mx/TestigosHandler/TestigosExtHandler.ashx?hit=-495841987&amp;key=a73998b3d741ed3614c0d3bf5c809509</t>
  </si>
  <si>
    <t>http://df.auditsa.com.mx/TestigosHandler/TestigosExtHandler.ashx?hit=-496011963&amp;key=0b9e30e88543230767120c652945da14</t>
  </si>
  <si>
    <t>http://df.auditsa.com.mx/TestigosHandler/TestigosExtHandler.ashx?hit=-497575079&amp;key=b0e9cae1e00270410c1592b0b814415e</t>
  </si>
  <si>
    <t>http://df.auditsa.com.mx/TestigosHandler/TestigosExtHandler.ashx?hit=-497737246&amp;key=a45b186205f93d5260477d1e8d9cdf71</t>
  </si>
  <si>
    <t>Stereo Sula</t>
  </si>
  <si>
    <t>SPS SPS100.1-FM - (100.1 FM) Stereo Sula</t>
  </si>
  <si>
    <t>http://df.auditsa.com.mx/TestigosHandler/TestigosExtHandler.ashx?hit=-493216223&amp;key=4427c64cf8452ff3c8251cb3b0f547db</t>
  </si>
  <si>
    <t>http://df.auditsa.com.mx/TestigosHandler/TestigosExtHandler.ashx?hit=-494178395&amp;key=c143e2d34038d149c3420712cfa616f0</t>
  </si>
  <si>
    <t>http://df.auditsa.com.mx/TestigosHandler/TestigosExtHandler.ashx?hit=-494353719&amp;key=11f4e773a94114eda671ec4c747633df</t>
  </si>
  <si>
    <t>http://df.auditsa.com.mx/TestigosHandler/TestigosExtHandler.ashx?hit=-494676668&amp;key=c3e521d993bf56a3537babcb550010ab</t>
  </si>
  <si>
    <t>http://df.auditsa.com.mx/TestigosHandler/TestigosExtHandler.ashx?hit=-494919772&amp;key=533416a65695d6c2dddf1c770a5c1a6d</t>
  </si>
  <si>
    <t>http://df.auditsa.com.mx/TestigosHandler/TestigosExtHandler.ashx?hit=-496076043&amp;key=7a9d8ad5f62ae852f2e1e6963a22a25b</t>
  </si>
  <si>
    <t>http://df.auditsa.com.mx/TestigosHandler/TestigosExtHandler.ashx?hit=-496439263&amp;key=83eedc644479b2ff8baf72328cfd418d</t>
  </si>
  <si>
    <t>http://df.auditsa.com.mx/TestigosHandler/TestigosExtHandler.ashx?hit=-497575703&amp;key=e79f55b55b399347a438ee391ea8daf1</t>
  </si>
  <si>
    <t>http://df.auditsa.com.mx/TestigosHandler/TestigosExtHandler.ashx?hit=-497640740&amp;key=a997d91f55c1a6dd74887f5739ce9927</t>
  </si>
  <si>
    <t>http://df.auditsa.com.mx/TestigosHandler/TestigosExtHandler.ashx?hit=-498344047&amp;key=385a0c76f478a7b2753f92873a5a433a</t>
  </si>
  <si>
    <t>Suyapa tv</t>
  </si>
  <si>
    <t>TGC TGC48-TV - (48 TVN) Suyapa tv</t>
  </si>
  <si>
    <t>28( 29 )</t>
  </si>
  <si>
    <t>MEMBRESÍA DOBLE POR 3 MESES DE GIMNASIO EN CUALQUIERA DE LOS LOCALES EN HONDURAS Y A NIVEL INTERNACIONAL AL ADQUIRIR TU CRÉDITO DE MOTO NAVI</t>
  </si>
  <si>
    <t>http://df.auditsa.com.mx/TestigosHandler/TestigosExtHandler.ashx?hit=-491308993&amp;key=d46ac25c2b373e0044359bdca52aa0d0</t>
  </si>
  <si>
    <t>IGLESIA CATOLICA DE HONDURAS</t>
  </si>
  <si>
    <t>http://df.auditsa.com.mx/TestigosHandler/TestigosExtHandler.ashx?hit=-491413277&amp;key=e73eef192d5e635559690f6eef0bd691</t>
  </si>
  <si>
    <t>http://df.auditsa.com.mx/TestigosHandler/TestigosExtHandler.ashx?hit=-492131527&amp;key=4ca981c0f0086597f28d04e98a968ec0</t>
  </si>
  <si>
    <t>http://df.auditsa.com.mx/TestigosHandler/TestigosExtHandler.ashx?hit=-493242393&amp;key=d44f8c115833add55e251f6f5e7396c1</t>
  </si>
  <si>
    <t>http://df.auditsa.com.mx/TestigosHandler/TestigosExtHandler.ashx?hit=-493304614&amp;key=920aa730699db1fef60db6fa9812a435</t>
  </si>
  <si>
    <t>45( 53 )</t>
  </si>
  <si>
    <t>http://df.auditsa.com.mx/TestigosHandler/TestigosExtHandler.ashx?hit=-493889452&amp;key=f6633c26a7bbcd99bd442a4f8b5380da</t>
  </si>
  <si>
    <t>43( 53 )</t>
  </si>
  <si>
    <t>http://df.auditsa.com.mx/TestigosHandler/TestigosExtHandler.ashx?hit=-494954323&amp;key=4e70332d3679f8d5babda7afebba8c74</t>
  </si>
  <si>
    <t>http://df.auditsa.com.mx/TestigosHandler/TestigosExtHandler.ashx?hit=-495027825&amp;key=db1b45450ce9afe1c4bbcf03b054c029</t>
  </si>
  <si>
    <t>http://df.auditsa.com.mx/TestigosHandler/TestigosExtHandler.ashx?hit=-495616591&amp;key=73df61769eb0341c091e8dce79dbd714</t>
  </si>
  <si>
    <t>http://df.auditsa.com.mx/TestigosHandler/TestigosExtHandler.ashx?hit=-496706408&amp;key=9dcc19e1e432da64c4383b3215043bc2</t>
  </si>
  <si>
    <t>http://df.auditsa.com.mx/TestigosHandler/TestigosExtHandler.ashx?hit=-496766398&amp;key=fdea3c67b5df116893d03518ae3ea3b8</t>
  </si>
  <si>
    <t>http://df.auditsa.com.mx/TestigosHandler/TestigosExtHandler.ashx?hit=-497343605&amp;key=c64752ac87679b5fe346ca2084186beb</t>
  </si>
  <si>
    <t>VENTA DE MOTOS DESDE L5000 Y PRIMAS DE L1000. APROBACIÓN RÁPIDA. MEGAMOTOS Y MOTOMARCOS.</t>
  </si>
  <si>
    <t>http://df.auditsa.com.mx/TestigosHandler/TestigosExtHandler.ashx?hit=-498370231&amp;key=db4ef184bfef2aa6bfe359342c2b4ce5</t>
  </si>
  <si>
    <t>LAS MEJORES CONDICIÓNES DEL MERCADO CON APROBACIÓN DE UNA A TRES HORAS SIN TANTO TRÁMITE CON PRIMAS MÁS BAJAS CON TASAS MÁS BAJA PLAZOS MAS LARGOS</t>
  </si>
  <si>
    <t>http://df.auditsa.com.mx/TestigosHandler/TestigosExtHandler.ashx?hit=-498427321&amp;key=fef11946c9f4cc354ec391ae81c9b32a</t>
  </si>
  <si>
    <t>Teleceiba</t>
  </si>
  <si>
    <t>SPS CABLECOLOR Teleceiba - (56 TVP) Teleceiba</t>
  </si>
  <si>
    <t>http://df.auditsa.com.mx/TestigosHandler/TestigosExtHandler.ashx?hit=-487857889&amp;key=44f9d801d0bef559ac99c61d309a347f</t>
  </si>
  <si>
    <t>http://df.auditsa.com.mx/TestigosHandler/TestigosExtHandler.ashx?hit=-487978906&amp;key=8e4ac974b78c5a6e289a90a2f9e3e8be</t>
  </si>
  <si>
    <t>29</t>
  </si>
  <si>
    <t>N ESTE MUNDO EXISTE TE OFRECE LA MÁS AMPLIA SELECCIÓN DE MOTOS DE HONDURAS CERTIFICADAS PARA TRABAJAR PARA IMPULSAR TU FUTURO AHORRANDO COMBUSTIBLE</t>
  </si>
  <si>
    <t>http://df.auditsa.com.mx/TestigosHandler/TestigosExtHandler.ashx?hit=-488682004&amp;key=12dbddb1c79efd8e4c076f89f5306d85</t>
  </si>
  <si>
    <t>http://df.auditsa.com.mx/TestigosHandler/TestigosExtHandler.ashx?hit=-488682725&amp;key=05341c021c49ad1fe8730b6c41e9cc91</t>
  </si>
  <si>
    <t>http://df.auditsa.com.mx/TestigosHandler/TestigosExtHandler.ashx?hit=-488746406&amp;key=25d75252dea1c3ee70462438ef86a008</t>
  </si>
  <si>
    <t>http://df.auditsa.com.mx/TestigosHandler/TestigosExtHandler.ashx?hit=-489950654&amp;key=d8f90feae30dcfa4ae1a63ac22266492</t>
  </si>
  <si>
    <t>15</t>
  </si>
  <si>
    <t>LA NOTICIA POSITIVA FUE PRESENTADA POR MOTOMUNDO PODES COMPRAR MOTO IDEAL DE LAS MEJORES MARCAS DE JAPÓN INDIA Y CHINA. LOS EXPERTOS EN MOTOS.</t>
  </si>
  <si>
    <t>http://df.auditsa.com.mx/TestigosHandler/TestigosExtHandler.ashx?hit=-490011537&amp;key=e3952217153fc52df8a536b0079fb0fb</t>
  </si>
  <si>
    <t>http://df.auditsa.com.mx/TestigosHandler/TestigosExtHandler.ashx?hit=-490011914&amp;key=6cd80a84e6dd40a43aedec2ea23f79e3</t>
  </si>
  <si>
    <t>LA NOTICIA POSITIVA ES PRESENTADA POR MOTOMUNDO PODES COMPRAR MOTO IDEAL DE LAS MEJORES MARCAS DE JAPÓN INDIA Y CHINA. LOS EXPERTOS EN MOTOS.</t>
  </si>
  <si>
    <t>http://df.auditsa.com.mx/TestigosHandler/TestigosExtHandler.ashx?hit=-490016429&amp;key=42b64ab35170c83a31484745ea81bf94</t>
  </si>
  <si>
    <t>http://df.auditsa.com.mx/TestigosHandler/TestigosExtHandler.ashx?hit=-490115926&amp;key=4fbda79f5ecb5988f1203a05114cea09</t>
  </si>
  <si>
    <t>http://df.auditsa.com.mx/TestigosHandler/TestigosExtHandler.ashx?hit=-490117425&amp;key=d52079ddf52a900da555ab4bc03d1e48</t>
  </si>
  <si>
    <t>http://df.auditsa.com.mx/TestigosHandler/TestigosExtHandler.ashx?hit=-490135277&amp;key=2b5fd2fd91edf1cd17249a6fcde3833e</t>
  </si>
  <si>
    <t>http://df.auditsa.com.mx/TestigosHandler/TestigosExtHandler.ashx?hit=-490185943&amp;key=d522a8499c43374582b3586af7c46c2d</t>
  </si>
  <si>
    <t>http://df.auditsa.com.mx/TestigosHandler/TestigosExtHandler.ashx?hit=-490290869&amp;key=199f0959a9230f805c4de875dbd8912a</t>
  </si>
  <si>
    <t>http://df.auditsa.com.mx/TestigosHandler/TestigosExtHandler.ashx?hit=-490291381&amp;key=6bb0a67e5532867de1ee4a46e2a39fc8</t>
  </si>
  <si>
    <t>http://df.auditsa.com.mx/TestigosHandler/TestigosExtHandler.ashx?hit=-490296928&amp;key=9159fd05c3793cc4a0f08bee52061716</t>
  </si>
  <si>
    <t>http://df.auditsa.com.mx/TestigosHandler/TestigosExtHandler.ashx?hit=-490440000&amp;key=e1c3dbeaa425d9c60814c09b20523e62</t>
  </si>
  <si>
    <t>31( 32 )</t>
  </si>
  <si>
    <t>http://df.auditsa.com.mx/TestigosHandler/TestigosExtHandler.ashx?hit=-490531630&amp;key=fd0e8e1dcbf1b6743d3d95982245f399</t>
  </si>
  <si>
    <t>http://df.auditsa.com.mx/TestigosHandler/TestigosExtHandler.ashx?hit=-490713174&amp;key=e96bb4eb22a929597eb8953dd594bd84</t>
  </si>
  <si>
    <t>http://df.auditsa.com.mx/TestigosHandler/TestigosExtHandler.ashx?hit=-490885776&amp;key=8c45600b5769244c71660873b03dd06c</t>
  </si>
  <si>
    <t>http://df.auditsa.com.mx/TestigosHandler/TestigosExtHandler.ashx?hit=-490902351&amp;key=7477aad6ca7693e4fdeee7bad11560c5</t>
  </si>
  <si>
    <t>http://df.auditsa.com.mx/TestigosHandler/TestigosExtHandler.ashx?hit=-490903479&amp;key=a36b3d57a1f568830940cd10e7f05541</t>
  </si>
  <si>
    <t>http://df.auditsa.com.mx/TestigosHandler/TestigosExtHandler.ashx?hit=-491302511&amp;key=accf3d5b62fdff3c25b606b8129fe402</t>
  </si>
  <si>
    <t>http://df.auditsa.com.mx/TestigosHandler/TestigosExtHandler.ashx?hit=-491457675&amp;key=9d7cbfea6592c17de7ad904d9ecf3275</t>
  </si>
  <si>
    <t>http://df.auditsa.com.mx/TestigosHandler/TestigosExtHandler.ashx?hit=-491965488&amp;key=b1893a6e284d766fcd2d261031129033</t>
  </si>
  <si>
    <t>http://df.auditsa.com.mx/TestigosHandler/TestigosExtHandler.ashx?hit=-492036302&amp;key=172c448fe9b64a980928760a67f8418c</t>
  </si>
  <si>
    <t>http://df.auditsa.com.mx/TestigosHandler/TestigosExtHandler.ashx?hit=-492039514&amp;key=fd4d1b1fb35e40a6325185b872f08ba8</t>
  </si>
  <si>
    <t>http://df.auditsa.com.mx/TestigosHandler/TestigosExtHandler.ashx?hit=-492136134&amp;key=a7cd9b55f12a23f59c4da67d09ea1eeb</t>
  </si>
  <si>
    <t>http://df.auditsa.com.mx/TestigosHandler/TestigosExtHandler.ashx?hit=-492137202&amp;key=16619df4048e70a2d3f2588352559032</t>
  </si>
  <si>
    <t>http://df.auditsa.com.mx/TestigosHandler/TestigosExtHandler.ashx?hit=-492158263&amp;key=af1b9e0bcf7fba147add85fb811b7b05</t>
  </si>
  <si>
    <t>http://df.auditsa.com.mx/TestigosHandler/TestigosExtHandler.ashx?hit=-492217036&amp;key=053df908d47fb25fa6e894d726575ff0</t>
  </si>
  <si>
    <t>http://df.auditsa.com.mx/TestigosHandler/TestigosExtHandler.ashx?hit=-492314869&amp;key=ee0f7ca4368246cd89249df10865b1cc</t>
  </si>
  <si>
    <t>http://df.auditsa.com.mx/TestigosHandler/TestigosExtHandler.ashx?hit=-492320390&amp;key=6202a7cc48f275a8f53ef64250c7fafa</t>
  </si>
  <si>
    <t>http://df.auditsa.com.mx/TestigosHandler/TestigosExtHandler.ashx?hit=-492458381&amp;key=57c926a496c5d418de683a0946b27a9a</t>
  </si>
  <si>
    <t>http://df.auditsa.com.mx/TestigosHandler/TestigosExtHandler.ashx?hit=-492545673&amp;key=59463cfffc67b98c6c5de2e252bfcc7b</t>
  </si>
  <si>
    <t>http://df.auditsa.com.mx/TestigosHandler/TestigosExtHandler.ashx?hit=-492710832&amp;key=e028a06202186443705c3781bea1d7f9</t>
  </si>
  <si>
    <t>http://df.auditsa.com.mx/TestigosHandler/TestigosExtHandler.ashx?hit=-492879800&amp;key=9150a9e4fddb5cb6b820cf9b04c94136</t>
  </si>
  <si>
    <t>http://df.auditsa.com.mx/TestigosHandler/TestigosExtHandler.ashx?hit=-492902575&amp;key=ba41577ff55c2b11a0a45c8a00918ab8</t>
  </si>
  <si>
    <t>http://df.auditsa.com.mx/TestigosHandler/TestigosExtHandler.ashx?hit=-492903744&amp;key=e529d55b5200e7ee0b294745efafc17a</t>
  </si>
  <si>
    <t>http://df.auditsa.com.mx/TestigosHandler/TestigosExtHandler.ashx?hit=-493236102&amp;key=a03a4df7b913da22a286fba804e5203a</t>
  </si>
  <si>
    <t>http://df.auditsa.com.mx/TestigosHandler/TestigosExtHandler.ashx?hit=-493318708&amp;key=28d14eeaeb2f67cad49e4db831fbcbc9</t>
  </si>
  <si>
    <t>http://df.auditsa.com.mx/TestigosHandler/TestigosExtHandler.ashx?hit=-493715133&amp;key=030cda5df3535121d74eb322d21b043d</t>
  </si>
  <si>
    <t>http://df.auditsa.com.mx/TestigosHandler/TestigosExtHandler.ashx?hit=-493795445&amp;key=36c809e27f88b865b0c704fb8e38522f</t>
  </si>
  <si>
    <t>http://df.auditsa.com.mx/TestigosHandler/TestigosExtHandler.ashx?hit=-493795864&amp;key=4b9ff66715e3c640a41548ecea18dff7</t>
  </si>
  <si>
    <t>http://df.auditsa.com.mx/TestigosHandler/TestigosExtHandler.ashx?hit=-493798743&amp;key=e1c10d0bfd3b54ecdfe4561c7fc76bba</t>
  </si>
  <si>
    <t>http://df.auditsa.com.mx/TestigosHandler/TestigosExtHandler.ashx?hit=-493889031&amp;key=34c887f80d158fc90ebf016d6335777c</t>
  </si>
  <si>
    <t>http://df.auditsa.com.mx/TestigosHandler/TestigosExtHandler.ashx?hit=-493890047&amp;key=dd597c562a9ba9112c66941a8b04b2fa</t>
  </si>
  <si>
    <t>33( 36 )</t>
  </si>
  <si>
    <t>http://df.auditsa.com.mx/TestigosHandler/TestigosExtHandler.ashx?hit=-493913817&amp;key=bbf1aa9477aeb23b88f61a9daac86227</t>
  </si>
  <si>
    <t>http://df.auditsa.com.mx/TestigosHandler/TestigosExtHandler.ashx?hit=-494041763&amp;key=c739bb237200872b15c469ab460b68dd</t>
  </si>
  <si>
    <t>http://df.auditsa.com.mx/TestigosHandler/TestigosExtHandler.ashx?hit=-494072062&amp;key=297573c9a8dc37f4f10d17aa401295cb</t>
  </si>
  <si>
    <t>http://df.auditsa.com.mx/TestigosHandler/TestigosExtHandler.ashx?hit=-494072485&amp;key=171a7b1eea1fc75cf4dbd21217b3f4fe</t>
  </si>
  <si>
    <t>14( 15 )</t>
  </si>
  <si>
    <t>http://df.auditsa.com.mx/TestigosHandler/TestigosExtHandler.ashx?hit=-494076418&amp;key=419e0983b824cf3bfb0f177260afed94</t>
  </si>
  <si>
    <t>http://df.auditsa.com.mx/TestigosHandler/TestigosExtHandler.ashx?hit=-494207666&amp;key=0a750cc8e2f2d4d6c29cd9c4ee15f568</t>
  </si>
  <si>
    <t>http://df.auditsa.com.mx/TestigosHandler/TestigosExtHandler.ashx?hit=-494294516&amp;key=dcfacb5e2eb62b2621db6abdcfc10887</t>
  </si>
  <si>
    <t>http://df.auditsa.com.mx/TestigosHandler/TestigosExtHandler.ashx?hit=-494465715&amp;key=1d511c90e1bde738e0ce3cc6fa634446</t>
  </si>
  <si>
    <t>http://df.auditsa.com.mx/TestigosHandler/TestigosExtHandler.ashx?hit=-494628840&amp;key=15bdf8a4a15e61064c7dc2a2558fb800</t>
  </si>
  <si>
    <t>http://df.auditsa.com.mx/TestigosHandler/TestigosExtHandler.ashx?hit=-494662989&amp;key=aa4f85278f39be05f9b891cea7bcc1d2</t>
  </si>
  <si>
    <t>http://df.auditsa.com.mx/TestigosHandler/TestigosExtHandler.ashx?hit=-494666052&amp;key=5d763a3b2cf0dd51a4a95b20b641a7f0</t>
  </si>
  <si>
    <t>http://df.auditsa.com.mx/TestigosHandler/TestigosExtHandler.ashx?hit=-494953725&amp;key=3c59adc9e8e0e3ebf7bf724b0fdd8ffa</t>
  </si>
  <si>
    <t>http://df.auditsa.com.mx/TestigosHandler/TestigosExtHandler.ashx?hit=-495046302&amp;key=061ddf5981598bcf9ecfc5fa1cc163fd</t>
  </si>
  <si>
    <t>http://df.auditsa.com.mx/TestigosHandler/TestigosExtHandler.ashx?hit=-495456031&amp;key=2c4c931487f539549c4ec03fe2ef9f05</t>
  </si>
  <si>
    <t>http://df.auditsa.com.mx/TestigosHandler/TestigosExtHandler.ashx?hit=-495527668&amp;key=fc660a8ede3274695c261ed47bbd68b2</t>
  </si>
  <si>
    <t>http://df.auditsa.com.mx/TestigosHandler/TestigosExtHandler.ashx?hit=-495527875&amp;key=1c3edb5f0361dd7a17326713105df9d2</t>
  </si>
  <si>
    <t>http://df.auditsa.com.mx/TestigosHandler/TestigosExtHandler.ashx?hit=-495533183&amp;key=b4d94916ba168e7e02f556776f8b3e7e</t>
  </si>
  <si>
    <t>http://df.auditsa.com.mx/TestigosHandler/TestigosExtHandler.ashx?hit=-495624532&amp;key=8dc9429b2aebe82faf7418cbe99c7d2b</t>
  </si>
  <si>
    <t>http://df.auditsa.com.mx/TestigosHandler/TestigosExtHandler.ashx?hit=-495625863&amp;key=5b569dc9d77d56940508c81e9d220a4b</t>
  </si>
  <si>
    <t>http://df.auditsa.com.mx/TestigosHandler/TestigosExtHandler.ashx?hit=-495654538&amp;key=f0ed4b804b946067599d5a187d11237e</t>
  </si>
  <si>
    <t>http://df.auditsa.com.mx/TestigosHandler/TestigosExtHandler.ashx?hit=-495765714&amp;key=aae095a74fbeebc33947f90a3586e9b4</t>
  </si>
  <si>
    <t>http://df.auditsa.com.mx/TestigosHandler/TestigosExtHandler.ashx?hit=-495801083&amp;key=5e30f4c37261fe97c34065f60d4d4104</t>
  </si>
  <si>
    <t>http://df.auditsa.com.mx/TestigosHandler/TestigosExtHandler.ashx?hit=-495801290&amp;key=94df8ad4baee9591f8f9d8d73db91982</t>
  </si>
  <si>
    <t>http://df.auditsa.com.mx/TestigosHandler/TestigosExtHandler.ashx?hit=-495804751&amp;key=c04c8a2111c977f763cd6e26797afacd</t>
  </si>
  <si>
    <t>http://df.auditsa.com.mx/TestigosHandler/TestigosExtHandler.ashx?hit=-495932587&amp;key=d3f664b4e37b42a8710dcd585bc126e7</t>
  </si>
  <si>
    <t>http://df.auditsa.com.mx/TestigosHandler/TestigosExtHandler.ashx?hit=-496020938&amp;key=87918d6d93648bf7661aad9fcde517a6</t>
  </si>
  <si>
    <t>http://df.auditsa.com.mx/TestigosHandler/TestigosExtHandler.ashx?hit=-496205426&amp;key=ad6d82e6299e9fac220d4e3bcdd8ebce</t>
  </si>
  <si>
    <t>http://df.auditsa.com.mx/TestigosHandler/TestigosExtHandler.ashx?hit=-496399492&amp;key=9d6056eedcf778881d3ee2c937068e24</t>
  </si>
  <si>
    <t>http://df.auditsa.com.mx/TestigosHandler/TestigosExtHandler.ashx?hit=-496419856&amp;key=7050fd8ed07ec90995469ba74e8b5476</t>
  </si>
  <si>
    <t>http://df.auditsa.com.mx/TestigosHandler/TestigosExtHandler.ashx?hit=-496422664&amp;key=b16b0726c2fe7b7cd91826d09e007f75</t>
  </si>
  <si>
    <t>http://df.auditsa.com.mx/TestigosHandler/TestigosExtHandler.ashx?hit=-496705394&amp;key=bbd6e0569e39bc7c6eff60d3c65ca806</t>
  </si>
  <si>
    <t>http://df.auditsa.com.mx/TestigosHandler/TestigosExtHandler.ashx?hit=-496784762&amp;key=789da2ee8c0f0e13783bb1b9ed9cb583</t>
  </si>
  <si>
    <t>http://df.auditsa.com.mx/TestigosHandler/TestigosExtHandler.ashx?hit=-497188890&amp;key=918432c9e06240e0e1cc055330c19118</t>
  </si>
  <si>
    <t>http://df.auditsa.com.mx/TestigosHandler/TestigosExtHandler.ashx?hit=-497255407&amp;key=dd88b410bf4171641e34ac0a153a260a</t>
  </si>
  <si>
    <t>http://df.auditsa.com.mx/TestigosHandler/TestigosExtHandler.ashx?hit=-497255779&amp;key=4a9c23cc8f85205f248ccce0075d84e9</t>
  </si>
  <si>
    <t>http://df.auditsa.com.mx/TestigosHandler/TestigosExtHandler.ashx?hit=-497258890&amp;key=5e8c5d7ddd6bb183f081ee12a5941858</t>
  </si>
  <si>
    <t>http://df.auditsa.com.mx/TestigosHandler/TestigosExtHandler.ashx?hit=-497355224&amp;key=4baacb557cb2ffc2879c26bb83e9e8e4</t>
  </si>
  <si>
    <t>http://df.auditsa.com.mx/TestigosHandler/TestigosExtHandler.ashx?hit=-497356583&amp;key=7592de33968bd82f49d33e846dfb2615</t>
  </si>
  <si>
    <t>26( 29 )</t>
  </si>
  <si>
    <t>http://df.auditsa.com.mx/TestigosHandler/TestigosExtHandler.ashx?hit=-497441236&amp;key=84c9dfe7d08bce4de780037423a9ceef</t>
  </si>
  <si>
    <t>http://df.auditsa.com.mx/TestigosHandler/TestigosExtHandler.ashx?hit=-497522848&amp;key=de20b3e32bc28b5041025df0545bbc1c</t>
  </si>
  <si>
    <t>http://df.auditsa.com.mx/TestigosHandler/TestigosExtHandler.ashx?hit=-497523313&amp;key=f0337610e329141125baba0018b68bd4</t>
  </si>
  <si>
    <t>http://df.auditsa.com.mx/TestigosHandler/TestigosExtHandler.ashx?hit=-497529391&amp;key=deec9cd86b16485a64c103a967a0167a</t>
  </si>
  <si>
    <t>http://df.auditsa.com.mx/TestigosHandler/TestigosExtHandler.ashx?hit=-497663465&amp;key=cb2cff84392d6654b56c72a20f60ffef</t>
  </si>
  <si>
    <t>http://df.auditsa.com.mx/TestigosHandler/TestigosExtHandler.ashx?hit=-497747396&amp;key=567f7bb53db752321e957647c585b6e4</t>
  </si>
  <si>
    <t>http://df.auditsa.com.mx/TestigosHandler/TestigosExtHandler.ashx?hit=-497906568&amp;key=65d05f78ab8031572b2c6c583c10118e</t>
  </si>
  <si>
    <t>http://df.auditsa.com.mx/TestigosHandler/TestigosExtHandler.ashx?hit=-498065501&amp;key=886b1f093179e2e96fd074f0dfb928ae</t>
  </si>
  <si>
    <t>http://df.auditsa.com.mx/TestigosHandler/TestigosExtHandler.ashx?hit=-498374052&amp;key=43f9604ccab2f12ad53b0119024b4b2a</t>
  </si>
  <si>
    <t>http://df.auditsa.com.mx/TestigosHandler/TestigosExtHandler.ashx?hit=-498442061&amp;key=3824a903626b7dd769d9b65736ab6645</t>
  </si>
  <si>
    <t>TelePaís</t>
  </si>
  <si>
    <t>TGC TIGO HN TelePaís - (73 TVP) TelePaís</t>
  </si>
  <si>
    <t>http://df.auditsa.com.mx/TestigosHandler/TestigosExtHandler.ashx?hit=-489615916&amp;key=94535b32bba4acf17e282e96be44288f</t>
  </si>
  <si>
    <t>http://df.auditsa.com.mx/TestigosHandler/TestigosExtHandler.ashx?hit=-490160321&amp;key=16e5ac0f6c9e8a1307e43e818871d588</t>
  </si>
  <si>
    <t>http://df.auditsa.com.mx/TestigosHandler/TestigosExtHandler.ashx?hit=-491613801&amp;key=fa566e287372fd3ddf96fa3a4762ee61</t>
  </si>
  <si>
    <t>http://df.auditsa.com.mx/TestigosHandler/TestigosExtHandler.ashx?hit=-492185038&amp;key=cce9ec17c0eb6d6df46f09d942d3483b</t>
  </si>
  <si>
    <t>http://df.auditsa.com.mx/TestigosHandler/TestigosExtHandler.ashx?hit=-492303770&amp;key=98a5505852ae4540b057a886f6f894c5</t>
  </si>
  <si>
    <t>http://df.auditsa.com.mx/TestigosHandler/TestigosExtHandler.ashx?hit=-493393567&amp;key=cb231a69ce911cf6a4073ef7b473ea37</t>
  </si>
  <si>
    <t>23( 32 )</t>
  </si>
  <si>
    <t>http://df.auditsa.com.mx/TestigosHandler/TestigosExtHandler.ashx?hit=-493947312&amp;key=8d222c0d837e7d631d5938c2c7d568ab</t>
  </si>
  <si>
    <t>27( 32 )</t>
  </si>
  <si>
    <t>http://df.auditsa.com.mx/TestigosHandler/TestigosExtHandler.ashx?hit=-494066523&amp;key=69d6d9bc407954b215e7c7bd2513ab29</t>
  </si>
  <si>
    <t>http://df.auditsa.com.mx/TestigosHandler/TestigosExtHandler.ashx?hit=-495122270&amp;key=6843354379f279d6e7b0597ff7daecc9</t>
  </si>
  <si>
    <t>24( 29 )</t>
  </si>
  <si>
    <t>http://df.auditsa.com.mx/TestigosHandler/TestigosExtHandler.ashx?hit=-495672710&amp;key=06f83a4f8acb89bd2cf83c052fb0e731</t>
  </si>
  <si>
    <t>25( 29 )</t>
  </si>
  <si>
    <t>http://df.auditsa.com.mx/TestigosHandler/TestigosExtHandler.ashx?hit=-495795904&amp;key=a3e2fe4f9ca7d2620cfce016a2e67358</t>
  </si>
  <si>
    <t>http://df.auditsa.com.mx/TestigosHandler/TestigosExtHandler.ashx?hit=-496848623&amp;key=ec6e107a0793ff1587a3a428a6b11a68</t>
  </si>
  <si>
    <t>24( 32 )</t>
  </si>
  <si>
    <t>http://df.auditsa.com.mx/TestigosHandler/TestigosExtHandler.ashx?hit=-497363089&amp;key=373abed675c51b55a60f7ebd2c6807fd</t>
  </si>
  <si>
    <t>http://df.auditsa.com.mx/TestigosHandler/TestigosExtHandler.ashx?hit=-497518906&amp;key=268e6200a8fcb4b215281f42322fb360</t>
  </si>
  <si>
    <t>Tigo Sports</t>
  </si>
  <si>
    <t>TGC TIGO HN TIGO SPORTS - (715 TVP) Tigo Sports</t>
  </si>
  <si>
    <t>http://df.auditsa.com.mx/TestigosHandler/TestigosExtHandler.ashx?hit=-487170715&amp;key=e379ac0782afc9748444cc621e4beb2e</t>
  </si>
  <si>
    <t>http://df.auditsa.com.mx/TestigosHandler/TestigosExtHandler.ashx?hit=-489743502&amp;key=67e9c68eabbc4882eac324192f0ced77</t>
  </si>
  <si>
    <t>http://df.auditsa.com.mx/TestigosHandler/TestigosExtHandler.ashx?hit=-492054031&amp;key=20814e562c4f2fedf6ac763784f3a9fa</t>
  </si>
  <si>
    <t>http://df.auditsa.com.mx/TestigosHandler/TestigosExtHandler.ashx?hit=-492142277&amp;key=ea80fc5409e74a3fe9a8f13b8e2cd78f</t>
  </si>
  <si>
    <t>http://df.auditsa.com.mx/TestigosHandler/TestigosExtHandler.ashx?hit=-492186408&amp;key=92d7a6975f47fda33275a04d2841332d</t>
  </si>
  <si>
    <t>http://df.auditsa.com.mx/TestigosHandler/TestigosExtHandler.ashx?hit=-493082025&amp;key=52fd2acf6cf7cf471106faf6803e87aa</t>
  </si>
  <si>
    <t>http://df.auditsa.com.mx/TestigosHandler/TestigosExtHandler.ashx?hit=-493793974&amp;key=4b6c350e48505b58b5dc9b62ed228a8a</t>
  </si>
  <si>
    <t>http://df.auditsa.com.mx/TestigosHandler/TestigosExtHandler.ashx?hit=-493919241&amp;key=c32c84bcc94ee2aceed2a452667619be</t>
  </si>
  <si>
    <t>http://df.auditsa.com.mx/TestigosHandler/TestigosExtHandler.ashx?hit=-494802111&amp;key=3d08f73a1ebdf342324d05a1461329d6</t>
  </si>
  <si>
    <t>http://df.auditsa.com.mx/TestigosHandler/TestigosExtHandler.ashx?hit=-495522846&amp;key=22e68448c4a8be9fcb8e8f35eef24508</t>
  </si>
  <si>
    <t>http://df.auditsa.com.mx/TestigosHandler/TestigosExtHandler.ashx?hit=-495623408&amp;key=5ebcbeaaf93961b1e02c93c21db152b7</t>
  </si>
  <si>
    <t>http://df.auditsa.com.mx/TestigosHandler/TestigosExtHandler.ashx?hit=-495643463&amp;key=748a7278c3871373b9833051f487f0e5</t>
  </si>
  <si>
    <t>http://df.auditsa.com.mx/TestigosHandler/TestigosExtHandler.ashx?hit=-495666321&amp;key=21f3daeaa8634e703ecc62143822825f</t>
  </si>
  <si>
    <t>http://df.auditsa.com.mx/TestigosHandler/TestigosExtHandler.ashx?hit=-496576223&amp;key=1da8cb68ca035efb186527585b407fae</t>
  </si>
  <si>
    <t>http://df.auditsa.com.mx/TestigosHandler/TestigosExtHandler.ashx?hit=-496752741&amp;key=d5031d23f5687a5295ba1ff74f8f69e3</t>
  </si>
  <si>
    <t>http://df.auditsa.com.mx/TestigosHandler/TestigosExtHandler.ashx?hit=-497241110&amp;key=e471f92b1bae54aea9baf3a8f86cb1d5</t>
  </si>
  <si>
    <t>http://df.auditsa.com.mx/TestigosHandler/TestigosExtHandler.ashx?hit=-497546584&amp;key=c511f21c8547965ccf1247ff6e0cc427</t>
  </si>
  <si>
    <t>Top Music</t>
  </si>
  <si>
    <t>TGC TGC107.7-FM - (107.7 FM) Top Music</t>
  </si>
  <si>
    <t>http://df.auditsa.com.mx/TestigosHandler/TestigosExtHandler.ashx?hit=-487388932&amp;key=8fffd262f9cd444e69b5d2bd41f16f73</t>
  </si>
  <si>
    <t>http://df.auditsa.com.mx/TestigosHandler/TestigosExtHandler.ashx?hit=-487497440&amp;key=d9573a860e0b6c5e50f54958b124a55a</t>
  </si>
  <si>
    <t>http://df.auditsa.com.mx/TestigosHandler/TestigosExtHandler.ashx?hit=-487978994&amp;key=a9184a18b97fb5b1fc10552ca0b78cb0</t>
  </si>
  <si>
    <t>http://df.auditsa.com.mx/TestigosHandler/TestigosExtHandler.ashx?hit=-488088538&amp;key=9a9c09f671abd1792daa396d8a02f8b1</t>
  </si>
  <si>
    <t>http://df.auditsa.com.mx/TestigosHandler/TestigosExtHandler.ashx?hit=-488817613&amp;key=27649d5677ed810790141300a4a78e1a</t>
  </si>
  <si>
    <t>http://df.auditsa.com.mx/TestigosHandler/TestigosExtHandler.ashx?hit=-488931008&amp;key=3a3064f403c2536e2195dd1afbe58047</t>
  </si>
  <si>
    <t>http://df.auditsa.com.mx/TestigosHandler/TestigosExtHandler.ashx?hit=-489499859&amp;key=22fd32f516671216cc81255caecfa152</t>
  </si>
  <si>
    <t>http://df.auditsa.com.mx/TestigosHandler/TestigosExtHandler.ashx?hit=-490406554&amp;key=e68137e7071334ee032b460bbab2d3b4</t>
  </si>
  <si>
    <t>http://df.auditsa.com.mx/TestigosHandler/TestigosExtHandler.ashx?hit=-490564332&amp;key=714d425d092b7a3bf0245789af754472</t>
  </si>
  <si>
    <t>http://df.auditsa.com.mx/TestigosHandler/TestigosExtHandler.ashx?hit=-491281375&amp;key=824403493f9e0f665f917b58389781da</t>
  </si>
  <si>
    <t>http://df.auditsa.com.mx/TestigosHandler/TestigosExtHandler.ashx?hit=-492448835&amp;key=9d8c5ecbc4f0bc17a6609f09f96bc68d</t>
  </si>
  <si>
    <t>http://df.auditsa.com.mx/TestigosHandler/TestigosExtHandler.ashx?hit=-492575941&amp;key=fd2da07e03009c26849276e98b39ea9a</t>
  </si>
  <si>
    <t>http://df.auditsa.com.mx/TestigosHandler/TestigosExtHandler.ashx?hit=-493229962&amp;key=7aa4b7de98e713f58be4cded4e352356</t>
  </si>
  <si>
    <t>http://df.auditsa.com.mx/TestigosHandler/TestigosExtHandler.ashx?hit=-494187144&amp;key=0e46aa13aea9dacf80491d7e8afd6362</t>
  </si>
  <si>
    <t>http://df.auditsa.com.mx/TestigosHandler/TestigosExtHandler.ashx?hit=-494317296&amp;key=c4bbba5f17c87c7baa523cbf468734b4</t>
  </si>
  <si>
    <t>http://df.auditsa.com.mx/TestigosHandler/TestigosExtHandler.ashx?hit=-494927424&amp;key=467e13a7ddb2db10d5fac640fccd0b0f</t>
  </si>
  <si>
    <t>http://df.auditsa.com.mx/TestigosHandler/TestigosExtHandler.ashx?hit=-495926653&amp;key=6130faf6c9f1c2cd0d928533c82e6337</t>
  </si>
  <si>
    <t>http://df.auditsa.com.mx/TestigosHandler/TestigosExtHandler.ashx?hit=-496047470&amp;key=eba8590f3c02f9dd286fe30362956457</t>
  </si>
  <si>
    <t>http://df.auditsa.com.mx/TestigosHandler/TestigosExtHandler.ashx?hit=-496688506&amp;key=98806068a0aec18a5452a66895e061c3</t>
  </si>
  <si>
    <t>http://df.auditsa.com.mx/TestigosHandler/TestigosExtHandler.ashx?hit=-497656050&amp;key=e1d754bac704b03a98656dd8a0b368cd</t>
  </si>
  <si>
    <t>http://df.auditsa.com.mx/TestigosHandler/TestigosExtHandler.ashx?hit=-497774787&amp;key=97c60c6d84e19008e4631e7d2c8f4ede</t>
  </si>
  <si>
    <t>http://df.auditsa.com.mx/TestigosHandler/TestigosExtHandler.ashx?hit=-498357197&amp;key=3a37298d4deac334d4cc77bc4da47ab3</t>
  </si>
  <si>
    <t>Total:3306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</si>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</sst>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9" x14ac:knownFonts="1"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8"/>
      <color rgb="FF000000"/>
      <name val="Tahoma"/>
      <family val="2"/>
    </font>
    <font>
      <sz val="8"/>
      <color rgb="FF800080"/>
      <name val="Tahoma"/>
      <family val="2"/>
    </font>
    <font>
      <sz val="9.75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1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0" fillId="7" borderId="3" xfId="0" applyFill="1" applyBorder="1" applyAlignment="1">
      <alignment horizontal="left"/>
    </xf>
    <xf numFmtId="0" fontId="0" fillId="7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0" fillId="0" borderId="3" xfId="0" pivotButton="1" applyBorder="1"/>
    <xf numFmtId="0" fontId="6" fillId="6" borderId="3" xfId="0" applyFont="1" applyFill="1" applyBorder="1"/>
    <xf numFmtId="0" fontId="6" fillId="6" borderId="3" xfId="0" applyFont="1" applyFill="1" applyBorder="1" applyAlignment="1">
      <alignment horizontal="left"/>
    </xf>
    <xf numFmtId="0" fontId="6" fillId="6" borderId="3" xfId="0" applyNumberFormat="1" applyFont="1" applyFill="1" applyBorder="1"/>
    <xf numFmtId="49" fontId="7" fillId="3" borderId="1" xfId="2" applyNumberFormat="1" applyFill="1" applyBorder="1" applyAlignment="1">
      <alignment horizontal="left" vertical="center" wrapText="1" readingOrder="1"/>
    </xf>
    <xf numFmtId="0" fontId="0" fillId="0" borderId="4" xfId="0" applyBorder="1"/>
    <xf numFmtId="9" fontId="8" fillId="0" borderId="3" xfId="1" applyFont="1" applyBorder="1"/>
    <xf numFmtId="9" fontId="8" fillId="0" borderId="0" xfId="1" applyFont="1"/>
  </cellXfs>
  <cellStyles count="3">
    <cellStyle name="Hipervínculo" xfId="2" builtinId="8"/>
    <cellStyle name="Normal" xfId="0" builtinId="0"/>
    <cellStyle name="Porcentaje" xfId="1" builtinId="5"/>
  </cellStyles>
  <dxfs count="1696"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66" formatCode="0.0%"/>
    </dxf>
    <dxf>
      <numFmt numFmtId="0" formatCode="General"/>
    </dxf>
    <dxf>
      <numFmt numFmtId="14" formatCode="0.0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4" formatCode="0.00%"/>
    </dxf>
    <dxf>
      <numFmt numFmtId="166" formatCode="0.0%"/>
    </dxf>
    <dxf>
      <numFmt numFmtId="166" formatCode="0.0%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4" formatCode="0.00%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565.300631134261" createdVersion="8" refreshedVersion="8" minRefreshableVersion="3" recordCount="679" xr:uid="{9DC415DB-BD22-1D44-9102-AD490C190AFE}">
  <cacheSource type="worksheet">
    <worksheetSource ref="A1:V680" sheet="Sheet"/>
  </cacheSource>
  <cacheFields count="22">
    <cacheField name="Canal" numFmtId="49">
      <sharedItems count="21">
        <s v="A&amp;E"/>
        <s v="Azteca Honduras"/>
        <s v="Canal 11"/>
        <s v="Cholusat Sur"/>
        <s v="Estereo Centro"/>
        <s v="HCH"/>
        <s v="Power FM"/>
        <s v="Radio Ambiental"/>
        <s v="Radio Cadena Voces"/>
        <s v="Radio Globo"/>
        <s v="Radio Internacional"/>
        <s v="Radio Visión"/>
        <s v="Romántica"/>
        <s v="Stereo Luz"/>
        <s v="Stereo Más"/>
        <s v="Stereo Sula"/>
        <s v="Suyapa tv"/>
        <s v="Teleceiba"/>
        <s v="TelePaís"/>
        <s v="Tigo Sports"/>
        <s v="Top Music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09-23T00:00:00" maxDate="2024-09-30T00:00:00" count="7">
        <d v="2024-09-29T00:00:00"/>
        <d v="2024-09-28T00:00:00"/>
        <d v="2024-09-27T00:00:00"/>
        <d v="2024-09-26T00:00:00"/>
        <d v="2024-09-25T00:00:00"/>
        <d v="2024-09-24T00:00:00"/>
        <d v="2024-09-23T00:00:00"/>
      </sharedItems>
    </cacheField>
    <cacheField name="Hora" numFmtId="165">
      <sharedItems containsSemiMixedTypes="0" containsNonDate="0" containsDate="1" containsString="0" minDate="2024-09-23T06:18:36" maxDate="2024-09-29T21:59:12"/>
    </cacheField>
    <cacheField name="Seg Truncados" numFmtId="0">
      <sharedItems containsSemiMixedTypes="0" containsString="0" containsNumber="1" containsInteger="1" minValue="0" maxValue="10"/>
    </cacheField>
    <cacheField name="Duración Hit" numFmtId="49">
      <sharedItems/>
    </cacheField>
    <cacheField name="Duración Prog" numFmtId="0">
      <sharedItems containsSemiMixedTypes="0" containsString="0" containsNumber="1" containsInteger="1" minValue="10" maxValue="53"/>
    </cacheField>
    <cacheField name="Compañía" numFmtId="49">
      <sharedItems count="8">
        <s v="KTM Sportmotorcycle GmbH"/>
        <s v="Italika"/>
        <s v="MotoMundo"/>
        <s v="Movesa"/>
        <s v="Credidemo"/>
        <s v="Grupo UMA"/>
        <s v="Honda Distribuidor"/>
        <s v="Distribuidora Ebenezer"/>
      </sharedItems>
    </cacheField>
    <cacheField name="Campaña" numFmtId="49">
      <sharedItems/>
    </cacheField>
    <cacheField name="Tarifa" numFmtId="2">
      <sharedItems containsSemiMixedTypes="0" containsString="0" containsNumber="1" minValue="0" maxValue="28800" count="39">
        <n v="9138.3349999999991"/>
        <n v="9138.3340000000007"/>
        <n v="5815.3140000000003"/>
        <n v="0"/>
        <n v="8800"/>
        <n v="24000"/>
        <n v="12320"/>
        <n v="21333.331200000001"/>
        <n v="28800"/>
        <n v="9680"/>
        <n v="4416.6648999999998"/>
        <n v="2999.9987999999998"/>
        <n v="90"/>
        <n v="3600"/>
        <n v="8833.3191999999999"/>
        <n v="7066.6755000000003"/>
        <n v="8833.3245000000006"/>
        <n v="7066.6701999999996"/>
        <n v="9599.9940000000006"/>
        <n v="799.99199999999996"/>
        <n v="799.995"/>
        <n v="120"/>
        <n v="599.99040000000002"/>
        <n v="599.99400000000003"/>
        <n v="2254.806"/>
        <n v="2254.8024"/>
        <n v="165"/>
        <n v="170.66560000000001"/>
        <n v="130"/>
        <n v="217.5"/>
        <n v="135"/>
        <n v="1960.4"/>
        <n v="2433.6"/>
        <n v="3582.8"/>
        <n v="2568.8000000000002"/>
        <n v="2771.6"/>
        <n v="1219.998"/>
        <n v="300.00599999999997"/>
        <n v="300.00240000000002"/>
      </sharedItems>
    </cacheField>
    <cacheField name="Marca" numFmtId="49">
      <sharedItems count="8">
        <s v="KTM"/>
        <s v="Italika"/>
        <s v="MotoMundo"/>
        <s v="Movesa"/>
        <s v="Credidemo"/>
        <s v="Grupo UMA"/>
        <s v="Didemo"/>
        <s v="Distribuidora Ebenezer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P"/>
        <s v="TVN"/>
        <s v="FM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39" maxValue="40" count="2">
        <n v="40"/>
        <n v="39"/>
      </sharedItems>
    </cacheField>
    <cacheField name="Mes" numFmtId="0">
      <sharedItems containsSemiMixedTypes="0" containsString="0" containsNumber="1" containsInteger="1" minValue="9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79">
  <r>
    <x v="0"/>
    <s v="TGC TIGO HN A&amp;E - (168 TVP) A&amp;E"/>
    <x v="0"/>
    <d v="2024-09-29T21:59:12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7061634&amp;key=d9f3bd5aa91555570f3d9066e6b8a743"/>
    <s v="PATROCINIO"/>
    <s v="TIGO HONDURAS"/>
    <x v="0"/>
    <x v="0"/>
    <n v="9"/>
  </r>
  <r>
    <x v="0"/>
    <s v="TGC TIGO HN A&amp;E - (168 TVP) A&amp;E"/>
    <x v="0"/>
    <d v="2024-09-29T19:15:49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7244716&amp;key=c6f8533e3e137dfeaa3442c71844d2df"/>
    <s v="PATROCINIO"/>
    <s v="TIGO HONDURAS"/>
    <x v="0"/>
    <x v="0"/>
    <n v="9"/>
  </r>
  <r>
    <x v="0"/>
    <s v="TGC TIGO HN A&amp;E - (168 TVP) A&amp;E"/>
    <x v="1"/>
    <d v="2024-09-28T21:00:04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8534164&amp;key=4289d1b12c1314c8b320debcd66d0cf8"/>
    <s v="PATROCINIO"/>
    <s v="TIGO HONDURAS"/>
    <x v="0"/>
    <x v="1"/>
    <n v="9"/>
  </r>
  <r>
    <x v="0"/>
    <s v="TGC TIGO HN A&amp;E - (168 TVP) A&amp;E"/>
    <x v="1"/>
    <d v="2024-09-28T19:08:01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8668239&amp;key=3ffd1120c482bb78a021a92a03c4f023"/>
    <s v="PATROCINIO"/>
    <s v="TIGO HONDURAS"/>
    <x v="0"/>
    <x v="1"/>
    <n v="9"/>
  </r>
  <r>
    <x v="0"/>
    <s v="TGC TIGO HN A&amp;E - (168 TVP) A&amp;E"/>
    <x v="2"/>
    <d v="2024-09-27T19:59:35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0178543&amp;key=29fa282e0b44f162a7546cb9d768f317"/>
    <s v="PATROCINIO"/>
    <s v="TIGO HONDURAS"/>
    <x v="0"/>
    <x v="1"/>
    <n v="9"/>
  </r>
  <r>
    <x v="0"/>
    <s v="TGC TIGO HN A&amp;E - (168 TVP) A&amp;E"/>
    <x v="2"/>
    <d v="2024-09-27T18:23:07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0320757&amp;key=e729010f3f7df4df59dffe17f9f54b77"/>
    <s v="PATROCINIO"/>
    <s v="TIGO HONDURAS"/>
    <x v="0"/>
    <x v="1"/>
    <n v="9"/>
  </r>
  <r>
    <x v="0"/>
    <s v="TGC TIGO HN A&amp;E - (168 TVP) A&amp;E"/>
    <x v="3"/>
    <d v="2024-09-26T20:03:05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2200744&amp;key=938c9cd250d1c3c7f1864d362ee1f438"/>
    <s v="PATROCINIO"/>
    <s v="TIGO HONDURAS"/>
    <x v="0"/>
    <x v="1"/>
    <n v="9"/>
  </r>
  <r>
    <x v="0"/>
    <s v="TGC TIGO HN A&amp;E - (168 TVP) A&amp;E"/>
    <x v="3"/>
    <d v="2024-09-26T18:17:28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2354332&amp;key=45ed159ca8d5eedea3dc8dec06237ac4"/>
    <s v="PATROCINIO"/>
    <s v="TIGO HONDURAS"/>
    <x v="0"/>
    <x v="1"/>
    <n v="9"/>
  </r>
  <r>
    <x v="0"/>
    <s v="TGC TIGO HN A&amp;E - (168 TVP) A&amp;E"/>
    <x v="4"/>
    <d v="2024-09-25T19:59:35"/>
    <n v="2"/>
    <s v="8( 10 )"/>
    <n v="10"/>
    <x v="0"/>
    <s v="(GENERAL)"/>
    <x v="1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3963123&amp;key=483a62fd50cc6d9196524e4ac0354671"/>
    <s v="PATROCINIO"/>
    <s v="TIGO HONDURAS"/>
    <x v="0"/>
    <x v="1"/>
    <n v="9"/>
  </r>
  <r>
    <x v="0"/>
    <s v="TGC TIGO HN A&amp;E - (168 TVP) A&amp;E"/>
    <x v="5"/>
    <d v="2024-09-24T20:00:06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5685234&amp;key=30e31066fccbfe5669d30a2760d5d099"/>
    <s v="PATROCINIO"/>
    <s v="TIGO HONDURAS"/>
    <x v="0"/>
    <x v="1"/>
    <n v="9"/>
  </r>
  <r>
    <x v="0"/>
    <s v="TGC TIGO HN A&amp;E - (168 TVP) A&amp;E"/>
    <x v="5"/>
    <d v="2024-09-24T18:00:37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5848489&amp;key=8473e797c147a756bb994b437b16f3f6"/>
    <s v="PATROCINIO"/>
    <s v="TIGO HONDURAS"/>
    <x v="0"/>
    <x v="1"/>
    <n v="9"/>
  </r>
  <r>
    <x v="0"/>
    <s v="TGC TIGO HN A&amp;E - (168 TVP) A&amp;E"/>
    <x v="6"/>
    <d v="2024-09-23T18:35:09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7534750&amp;key=ee90e58f81b26c8b169bd94c100ddd9f"/>
    <s v="PATROCINIO"/>
    <s v="TIGO HONDURAS"/>
    <x v="0"/>
    <x v="1"/>
    <n v="9"/>
  </r>
  <r>
    <x v="0"/>
    <s v="TGC TIGO HN A&amp;E - (168 TVP) A&amp;E"/>
    <x v="6"/>
    <d v="2024-09-23T16:37:08"/>
    <n v="2"/>
    <s v="8( 10 )"/>
    <n v="10"/>
    <x v="0"/>
    <s v="(GENERAL)"/>
    <x v="2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7695183&amp;key=164e537c8362b3382ca880975eb69b88"/>
    <s v="PATROCINIO"/>
    <s v="TIGO HONDURAS"/>
    <x v="0"/>
    <x v="1"/>
    <n v="9"/>
  </r>
  <r>
    <x v="1"/>
    <s v="TGC AZTECA - (60 TVN) Azteca Honduras"/>
    <x v="3"/>
    <d v="2024-09-26T10:47:51"/>
    <n v="0"/>
    <s v="30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2990000&amp;key=773f44ee1ab82ef5763a105bc363fee1"/>
    <s v="REGULAR PROMOCION"/>
    <s v="TIGO HONDURAS"/>
    <x v="0"/>
    <x v="1"/>
    <n v="9"/>
  </r>
  <r>
    <x v="1"/>
    <s v="TGC AZTECA - (60 TVN) Azteca Honduras"/>
    <x v="3"/>
    <d v="2024-09-26T07:41:34"/>
    <n v="4"/>
    <s v="26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3257203&amp;key=d67842abbed2695213f2fd39e8210776"/>
    <s v="REGULAR PROMOCION"/>
    <s v="TIGO HONDURAS"/>
    <x v="0"/>
    <x v="1"/>
    <n v="9"/>
  </r>
  <r>
    <x v="1"/>
    <s v="TGC AZTECA - (60 TVN) Azteca Honduras"/>
    <x v="4"/>
    <d v="2024-09-25T10:16:40"/>
    <n v="3"/>
    <s v="27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4757609&amp;key=ebc6e9a9f1a79334bdf436555e6f4d5f"/>
    <s v="REGULAR PROMOCION"/>
    <s v="TIGO HONDURAS"/>
    <x v="0"/>
    <x v="1"/>
    <n v="9"/>
  </r>
  <r>
    <x v="1"/>
    <s v="TGC AZTECA - (60 TVN) Azteca Honduras"/>
    <x v="4"/>
    <d v="2024-09-25T07:22:07"/>
    <n v="3"/>
    <s v="27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5000356&amp;key=28b80b8296ab59c4490de8a84c415f70"/>
    <s v="REGULAR PROMOCION"/>
    <s v="TIGO HONDURAS"/>
    <x v="0"/>
    <x v="1"/>
    <n v="9"/>
  </r>
  <r>
    <x v="1"/>
    <s v="TGC AZTECA - (60 TVN) Azteca Honduras"/>
    <x v="5"/>
    <d v="2024-09-24T09:22:07"/>
    <n v="6"/>
    <s v="24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6598998&amp;key=738ee0f69c1fe68e36da9b07c5952425"/>
    <s v="REGULAR PROMOCION"/>
    <s v="TIGO HONDURAS"/>
    <x v="0"/>
    <x v="1"/>
    <n v="9"/>
  </r>
  <r>
    <x v="1"/>
    <s v="TGC AZTECA - (60 TVN) Azteca Honduras"/>
    <x v="5"/>
    <d v="2024-09-24T07:22:21"/>
    <n v="3"/>
    <s v="27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6741750&amp;key=fb8d441e9bd05b0b8004bbb30c80ff92"/>
    <s v="REGULAR PROMOCION"/>
    <s v="TIGO HONDURAS"/>
    <x v="0"/>
    <x v="1"/>
    <n v="9"/>
  </r>
  <r>
    <x v="2"/>
    <s v="SPS SPS11-TV - (11 TVN) Canal 11"/>
    <x v="0"/>
    <d v="2024-09-29T17:28:04"/>
    <n v="0"/>
    <s v="32"/>
    <n v="32"/>
    <x v="2"/>
    <s v="(GENERAL)"/>
    <x v="4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87365177&amp;key=091171f7b055b613e72c5bb908a0cf22"/>
    <s v="REGULAR PROMOCION"/>
    <s v="Cable Color Honduras"/>
    <x v="0"/>
    <x v="0"/>
    <n v="9"/>
  </r>
  <r>
    <x v="2"/>
    <s v="SPS SPS11-TV - (11 TVN) Canal 11"/>
    <x v="2"/>
    <d v="2024-09-27T18:46:13"/>
    <n v="0"/>
    <s v="30"/>
    <n v="30"/>
    <x v="3"/>
    <s v="(GENERAL)"/>
    <x v="5"/>
    <x v="3"/>
    <s v="Distribuidor de Motocicletas"/>
    <s v="PARA LOS QUE QUIEREN ACCIÓN PARA LOS QUE QUIEREN LIBERTAD PARA LOS QUE QUIEREN AVANZAR PARA LOS QUE QUIEREN LO MEJOR PARA SUS MAQUINAS"/>
    <s v="San Pedro Sula"/>
    <x v="1"/>
    <s v="DISTRIBUIDORES Y SERVICIO"/>
    <s v="http://df.auditsa.com.mx/TestigosHandler/TestigosExtHandler.ashx?hit=-490290070&amp;key=6562bbbe77c85fccec756ea12e1c49b9"/>
    <s v="SPOT REGULAR"/>
    <s v="Cable Color Honduras"/>
    <x v="0"/>
    <x v="1"/>
    <n v="9"/>
  </r>
  <r>
    <x v="2"/>
    <s v="SPS SPS11-TV - (11 TVN) Canal 11"/>
    <x v="2"/>
    <d v="2024-09-27T18:13:56"/>
    <n v="0"/>
    <s v="30"/>
    <n v="30"/>
    <x v="3"/>
    <s v="(GENERAL)"/>
    <x v="5"/>
    <x v="3"/>
    <s v="Distribuidor de Motocicletas"/>
    <s v="PARA LOS QUE QUIEREN ACCIÓN PARA LOS QUE QUIEREN LIBERTAD PARA LOS QUE QUIEREN AVANZAR PARA LOS QUE QUIEREN LO MEJOR PARA SUS MAQUINAS"/>
    <s v="San Pedro Sula"/>
    <x v="1"/>
    <s v="DISTRIBUIDORES Y SERVICIO"/>
    <s v="http://df.auditsa.com.mx/TestigosHandler/TestigosExtHandler.ashx?hit=-490334781&amp;key=4895b65dc09c0ece024f085931c455c3"/>
    <s v="SPOT REGULAR"/>
    <s v="Cable Color Honduras"/>
    <x v="0"/>
    <x v="1"/>
    <n v="9"/>
  </r>
  <r>
    <x v="2"/>
    <s v="SPS SPS11-TV - (11 TVN) Canal 11"/>
    <x v="2"/>
    <d v="2024-09-27T12:21:51"/>
    <n v="0"/>
    <s v="32"/>
    <n v="32"/>
    <x v="2"/>
    <s v="(GENERAL)"/>
    <x v="6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90844584&amp;key=c8b3450176b146e50138ce9c0d8afe49"/>
    <s v="REGULAR PROMOCION"/>
    <s v="Cable Color Honduras"/>
    <x v="0"/>
    <x v="1"/>
    <n v="9"/>
  </r>
  <r>
    <x v="2"/>
    <s v="SPS SPS11-TV - (11 TVN) Canal 11"/>
    <x v="3"/>
    <d v="2024-09-26T18:34:52"/>
    <n v="0"/>
    <s v="30"/>
    <n v="30"/>
    <x v="3"/>
    <s v="(GENERAL)"/>
    <x v="5"/>
    <x v="3"/>
    <s v="Distribuidor de Motocicletas"/>
    <s v="PARA LOS QUE QUIEREN ACCIÓN PARA LOS QUE QUIEREN LIBERTAD PARA LOS QUE QUIEREN AVANZAR PARA LOS QUE QUIEREN LO MEJOR PARA SUS MAQUINAS"/>
    <s v="San Pedro Sula"/>
    <x v="1"/>
    <s v="DISTRIBUIDORES Y SERVICIO"/>
    <s v="http://df.auditsa.com.mx/TestigosHandler/TestigosExtHandler.ashx?hit=-492326144&amp;key=b9a1dfc7df9ac6b8b7055d6c060b87e5"/>
    <s v="SPOT REGULAR"/>
    <s v="Cable Color Honduras"/>
    <x v="0"/>
    <x v="1"/>
    <n v="9"/>
  </r>
  <r>
    <x v="2"/>
    <s v="SPS SPS11-TV - (11 TVN) Canal 11"/>
    <x v="3"/>
    <d v="2024-09-26T17:56:43"/>
    <n v="0"/>
    <s v="32"/>
    <n v="32"/>
    <x v="2"/>
    <s v="(GENERAL)"/>
    <x v="7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92380119&amp;key=d149e3fdef25945babea2dd8bc49a56e"/>
    <s v="REGULAR PROMOCION"/>
    <s v="Cable Color Honduras"/>
    <x v="0"/>
    <x v="1"/>
    <n v="9"/>
  </r>
  <r>
    <x v="2"/>
    <s v="SPS SPS11-TV - (11 TVN) Canal 11"/>
    <x v="4"/>
    <d v="2024-09-25T21:30:41"/>
    <n v="0"/>
    <s v="32"/>
    <n v="32"/>
    <x v="2"/>
    <s v="(GENERAL)"/>
    <x v="8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93843779&amp;key=bea8754b8c221564bcae2f32d487c9bf"/>
    <s v="REGULAR PROMOCION"/>
    <s v="Cable Color Honduras"/>
    <x v="0"/>
    <x v="1"/>
    <n v="9"/>
  </r>
  <r>
    <x v="2"/>
    <s v="SPS SPS11-TV - (11 TVN) Canal 11"/>
    <x v="4"/>
    <d v="2024-09-25T18:50:14"/>
    <n v="0"/>
    <s v="30"/>
    <n v="30"/>
    <x v="3"/>
    <s v="(GENERAL)"/>
    <x v="5"/>
    <x v="3"/>
    <s v="Distribuidor de Motocicletas"/>
    <s v="PARA LOS QUE QUIEREN ACCIÓN PARA LOS QUE QUIEREN LIBERTAD PARA LOS QUE QUIEREN AVANZAR PARA LOS QUE QUIEREN LO MEJOR PARA SUS MAQUINAS"/>
    <s v="San Pedro Sula"/>
    <x v="1"/>
    <s v="DISTRIBUIDORES Y SERVICIO"/>
    <s v="http://df.auditsa.com.mx/TestigosHandler/TestigosExtHandler.ashx?hit=-494057473&amp;key=894ba77ee6c81825e6e97fcff7c546ad"/>
    <s v="SPOT REGULAR"/>
    <s v="Cable Color Honduras"/>
    <x v="0"/>
    <x v="1"/>
    <n v="9"/>
  </r>
  <r>
    <x v="2"/>
    <s v="SPS SPS11-TV - (11 TVN) Canal 11"/>
    <x v="4"/>
    <d v="2024-09-25T18:12:11"/>
    <n v="0"/>
    <s v="30"/>
    <n v="30"/>
    <x v="3"/>
    <s v="(GENERAL)"/>
    <x v="5"/>
    <x v="3"/>
    <s v="Distribuidor de Motocicletas"/>
    <s v="PARA LOS QUE QUIEREN ACCIÓN PARA LOS QUE QUIEREN LIBERTAD PARA LOS QUE QUIEREN AVANZAR PARA LOS QUE QUIEREN LO MEJOR PARA SUS MAQUINAS"/>
    <s v="San Pedro Sula"/>
    <x v="1"/>
    <s v="DISTRIBUIDORES Y SERVICIO"/>
    <s v="http://df.auditsa.com.mx/TestigosHandler/TestigosExtHandler.ashx?hit=-494110117&amp;key=161febfd12989bcef77ff3edf67a76b3"/>
    <s v="SPOT REGULAR"/>
    <s v="Cable Color Honduras"/>
    <x v="0"/>
    <x v="1"/>
    <n v="9"/>
  </r>
  <r>
    <x v="2"/>
    <s v="SPS SPS11-TV - (11 TVN) Canal 11"/>
    <x v="5"/>
    <d v="2024-09-24T18:51:19"/>
    <n v="0"/>
    <s v="30"/>
    <n v="30"/>
    <x v="3"/>
    <s v="(GENERAL)"/>
    <x v="5"/>
    <x v="3"/>
    <s v="Distribuidor de Motocicletas"/>
    <s v="PARA LOS QUE QUIEREN ACCIÓN PARA LOS QUE QUIEREN LIBERTAD PARA LOS QUE QUIEREN AVANZAR PARA LOS QUE QUIEREN LO MEJOR PARA SUS MAQUINAS"/>
    <s v="San Pedro Sula"/>
    <x v="1"/>
    <s v="DISTRIBUIDORES Y SERVICIO"/>
    <s v="http://df.auditsa.com.mx/TestigosHandler/TestigosExtHandler.ashx?hit=-495780330&amp;key=99c78146ca9fa8228d4c849de65942d3"/>
    <s v="SPOT REGULAR"/>
    <s v="Cable Color Honduras"/>
    <x v="0"/>
    <x v="1"/>
    <n v="9"/>
  </r>
  <r>
    <x v="2"/>
    <s v="SPS SPS11-TV - (11 TVN) Canal 11"/>
    <x v="5"/>
    <d v="2024-09-24T18:07:25"/>
    <n v="0"/>
    <s v="30"/>
    <n v="30"/>
    <x v="3"/>
    <s v="(GENERAL)"/>
    <x v="5"/>
    <x v="3"/>
    <s v="Distribuidor de Motocicletas"/>
    <s v="PARA LOS QUE QUIEREN ACCIÓN PARA LOS QUE QUIEREN LIBERTAD PARA LOS QUE QUIEREN AVANZAR PARA LOS QUE QUIEREN LO MEJOR PARA SUS MAQUINAS"/>
    <s v="San Pedro Sula"/>
    <x v="1"/>
    <s v="DISTRIBUIDORES Y SERVICIO"/>
    <s v="http://df.auditsa.com.mx/TestigosHandler/TestigosExtHandler.ashx?hit=-495840470&amp;key=6271c670e6948a1891d9cf8bfa2b39d5"/>
    <s v="SPOT REGULAR"/>
    <s v="Cable Color Honduras"/>
    <x v="0"/>
    <x v="1"/>
    <n v="9"/>
  </r>
  <r>
    <x v="2"/>
    <s v="SPS SPS11-TV - (11 TVN) Canal 11"/>
    <x v="5"/>
    <d v="2024-09-24T12:37:12"/>
    <n v="0"/>
    <s v="32"/>
    <n v="32"/>
    <x v="2"/>
    <s v="(GENERAL)"/>
    <x v="6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96331174&amp;key=8438e2bb9ab81fe42feb246124dd1e7d"/>
    <s v="REGULAR PROMOCION"/>
    <s v="Cable Color Honduras"/>
    <x v="0"/>
    <x v="1"/>
    <n v="9"/>
  </r>
  <r>
    <x v="2"/>
    <s v="SPS SPS11-TV - (11 TVN) Canal 11"/>
    <x v="6"/>
    <d v="2024-09-23T18:36:37"/>
    <n v="0"/>
    <s v="30"/>
    <n v="30"/>
    <x v="3"/>
    <s v="(GENERAL)"/>
    <x v="5"/>
    <x v="3"/>
    <s v="Distribuidor de Motocicletas"/>
    <s v="PARA LOS QUE QUIEREN ACCIÓN PARA LOS QUE QUIEREN LIBERTAD PARA LOS QUE QUIEREN AVANZAR PARA LOS QUE QUIEREN LO MEJOR PARA SUS MAQUINAS"/>
    <s v="San Pedro Sula"/>
    <x v="1"/>
    <s v="DISTRIBUIDORES Y SERVICIO"/>
    <s v="http://df.auditsa.com.mx/TestigosHandler/TestigosExtHandler.ashx?hit=-488089655&amp;key=c491afa7c31c672198577c792b4eb7a9"/>
    <s v="SPOT REGULAR"/>
    <s v="Cable Color Honduras"/>
    <x v="0"/>
    <x v="1"/>
    <n v="9"/>
  </r>
  <r>
    <x v="2"/>
    <s v="SPS SPS11-TV - (11 TVN) Canal 11"/>
    <x v="6"/>
    <d v="2024-09-23T18:23:43"/>
    <n v="0"/>
    <s v="30"/>
    <n v="30"/>
    <x v="3"/>
    <s v="(GENERAL)"/>
    <x v="5"/>
    <x v="3"/>
    <s v="Distribuidor de Motocicletas"/>
    <s v="PARA LOS QUE QUIEREN ACCIÓN PARA LOS QUE QUIEREN LIBERTAD PARA LOS QUE QUIEREN AVANZAR PARA LOS QUE QUIEREN LO MEJOR PARA SUS MAQUINAS"/>
    <s v="San Pedro Sula"/>
    <x v="1"/>
    <s v="DISTRIBUIDORES Y SERVICIO"/>
    <s v="http://df.auditsa.com.mx/TestigosHandler/TestigosExtHandler.ashx?hit=-497548854&amp;key=e10ea1ac84d53722446968fc09b5fd86"/>
    <s v="SPOT REGULAR"/>
    <s v="Cable Color Honduras"/>
    <x v="0"/>
    <x v="1"/>
    <n v="9"/>
  </r>
  <r>
    <x v="2"/>
    <s v="SPS SPS11-TV - (11 TVN) Canal 11"/>
    <x v="6"/>
    <d v="2024-09-23T17:18:12"/>
    <n v="0"/>
    <s v="32"/>
    <n v="32"/>
    <x v="2"/>
    <s v="(GENERAL)"/>
    <x v="9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97637298&amp;key=204937a178702f81a55d80bc120cbb29"/>
    <s v="REGULAR PROMOCION"/>
    <s v="Cable Color Honduras"/>
    <x v="0"/>
    <x v="1"/>
    <n v="9"/>
  </r>
  <r>
    <x v="3"/>
    <s v="TGC TGC36-TV - (36 TVN) Cholusat Sur"/>
    <x v="3"/>
    <d v="2024-09-26T22:57:41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1983298&amp;key=d45c6bf3974dd8e93eabeaffa28ccccb"/>
    <s v="SPOT REGULAR"/>
    <s v="TIGO HONDURAS"/>
    <x v="0"/>
    <x v="1"/>
    <n v="9"/>
  </r>
  <r>
    <x v="3"/>
    <s v="TGC TGC36-TV - (36 TVN) Cholusat Sur"/>
    <x v="3"/>
    <d v="2024-09-26T20:40:48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2153578&amp;key=7b5268d76be8f0dfa61dde3c5f33ffed"/>
    <s v="SPOT REGULAR"/>
    <s v="TIGO HONDURAS"/>
    <x v="0"/>
    <x v="1"/>
    <n v="9"/>
  </r>
  <r>
    <x v="3"/>
    <s v="TGC TGC36-TV - (36 TVN) Cholusat Sur"/>
    <x v="3"/>
    <d v="2024-09-26T18:03:27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2367272&amp;key=86d3c3e668affe11fc8c0c9149494832"/>
    <s v="SPOT REGULAR"/>
    <s v="TIGO HONDURAS"/>
    <x v="0"/>
    <x v="1"/>
    <n v="9"/>
  </r>
  <r>
    <x v="3"/>
    <s v="TGC TGC36-TV - (36 TVN) Cholusat Sur"/>
    <x v="3"/>
    <d v="2024-09-26T10:55:32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2972542&amp;key=9c381ff5bdef05836c2b38d2051d842e"/>
    <s v="SPOT REGULAR"/>
    <s v="TIGO HONDURAS"/>
    <x v="0"/>
    <x v="1"/>
    <n v="9"/>
  </r>
  <r>
    <x v="3"/>
    <s v="TGC TGC36-TV - (36 TVN) Cholusat Sur"/>
    <x v="3"/>
    <d v="2024-09-26T09:18:13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3136456&amp;key=bdd72088bd707bdd4a4baf94916b9bb9"/>
    <s v="SPOT REGULAR"/>
    <s v="TIGO HONDURAS"/>
    <x v="0"/>
    <x v="1"/>
    <n v="9"/>
  </r>
  <r>
    <x v="3"/>
    <s v="TGC TGC36-TV - (36 TVN) Cholusat Sur"/>
    <x v="3"/>
    <d v="2024-09-26T08:15:21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3216690&amp;key=22ef136533173a644c0b398cbd75b147"/>
    <s v="SPOT REGULAR"/>
    <s v="TIGO HONDURAS"/>
    <x v="0"/>
    <x v="1"/>
    <n v="9"/>
  </r>
  <r>
    <x v="3"/>
    <s v="TGC TGC36-TV - (36 TVN) Cholusat Sur"/>
    <x v="4"/>
    <d v="2024-09-25T22:28:06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3776245&amp;key=d29408f68de6585c222376df74438196"/>
    <s v="SPOT REGULAR"/>
    <s v="TIGO HONDURAS"/>
    <x v="0"/>
    <x v="1"/>
    <n v="9"/>
  </r>
  <r>
    <x v="3"/>
    <s v="TGC TGC36-TV - (36 TVN) Cholusat Sur"/>
    <x v="4"/>
    <d v="2024-09-25T20:50:14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3894728&amp;key=08f149638344cbc74872346cf28dac44"/>
    <s v="SPOT REGULAR"/>
    <s v="TIGO HONDURAS"/>
    <x v="0"/>
    <x v="1"/>
    <n v="9"/>
  </r>
  <r>
    <x v="3"/>
    <s v="TGC TGC36-TV - (36 TVN) Cholusat Sur"/>
    <x v="4"/>
    <d v="2024-09-25T17:58:38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4126168&amp;key=071136202404eca6bbe13db52288c91b"/>
    <s v="SPOT REGULAR"/>
    <s v="TIGO HONDURAS"/>
    <x v="0"/>
    <x v="1"/>
    <n v="9"/>
  </r>
  <r>
    <x v="3"/>
    <s v="TGC TGC36-TV - (36 TVN) Cholusat Sur"/>
    <x v="4"/>
    <d v="2024-09-25T12:00:47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4615839&amp;key=6bdc3600463e2463d10556765ddda843"/>
    <s v="SPOT REGULAR"/>
    <s v="TIGO HONDURAS"/>
    <x v="0"/>
    <x v="1"/>
    <n v="9"/>
  </r>
  <r>
    <x v="3"/>
    <s v="TGC TGC36-TV - (36 TVN) Cholusat Sur"/>
    <x v="4"/>
    <d v="2024-09-25T10:52:45"/>
    <n v="0"/>
    <s v="53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4707844&amp;key=dfdda358167d08f24db853e3faf7664f"/>
    <s v="SPOT REGULAR"/>
    <s v="TIGO HONDURAS"/>
    <x v="0"/>
    <x v="1"/>
    <n v="9"/>
  </r>
  <r>
    <x v="3"/>
    <s v="TGC TGC36-TV - (36 TVN) Cholusat Sur"/>
    <x v="4"/>
    <d v="2024-09-25T09:03:35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4854922&amp;key=90087cad33f7e72a680a04516e09b41d"/>
    <s v="SPOT REGULAR"/>
    <s v="TIGO HONDURAS"/>
    <x v="0"/>
    <x v="1"/>
    <n v="9"/>
  </r>
  <r>
    <x v="3"/>
    <s v="TGC TGC36-TV - (36 TVN) Cholusat Sur"/>
    <x v="4"/>
    <d v="2024-09-25T08:01:26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4939088&amp;key=4dc680bee011c7fc81bc42aece03d61c"/>
    <s v="SPOT REGULAR"/>
    <s v="TIGO HONDURAS"/>
    <x v="0"/>
    <x v="1"/>
    <n v="9"/>
  </r>
  <r>
    <x v="3"/>
    <s v="TGC TGC36-TV - (36 TVN) Cholusat Sur"/>
    <x v="5"/>
    <d v="2024-09-24T22:22:10"/>
    <n v="0"/>
    <s v="53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5509737&amp;key=b644e1b2ccbb12f5ebdb83bb5fb50edb"/>
    <s v="SPOT REGULAR"/>
    <s v="TIGO HONDURAS"/>
    <x v="0"/>
    <x v="1"/>
    <n v="9"/>
  </r>
  <r>
    <x v="3"/>
    <s v="TGC TGC36-TV - (36 TVN) Cholusat Sur"/>
    <x v="5"/>
    <d v="2024-09-24T20:48:35"/>
    <n v="1"/>
    <s v="52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5627130&amp;key=2780f271348e91a51671d698edb4b8d4"/>
    <s v="SPOT REGULAR"/>
    <s v="TIGO HONDURAS"/>
    <x v="0"/>
    <x v="1"/>
    <n v="9"/>
  </r>
  <r>
    <x v="3"/>
    <s v="TGC TGC36-TV - (36 TVN) Cholusat Sur"/>
    <x v="5"/>
    <d v="2024-09-24T13:48:16"/>
    <n v="9"/>
    <s v="44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6203717&amp;key=6a75e582a76cb706e5c3f0d3210f7a56"/>
    <s v="SPOT REGULAR"/>
    <s v="TIGO HONDURAS"/>
    <x v="0"/>
    <x v="1"/>
    <n v="9"/>
  </r>
  <r>
    <x v="3"/>
    <s v="TGC TGC36-TV - (36 TVN) Cholusat Sur"/>
    <x v="5"/>
    <d v="2024-09-24T11:04:40"/>
    <n v="6"/>
    <s v="47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6455460&amp;key=8d58483a3e7a53ad3482dc1cd59d596c"/>
    <s v="SPOT REGULAR"/>
    <s v="TIGO HONDURAS"/>
    <x v="0"/>
    <x v="1"/>
    <n v="9"/>
  </r>
  <r>
    <x v="3"/>
    <s v="TGC TGC36-TV - (36 TVN) Cholusat Sur"/>
    <x v="5"/>
    <d v="2024-09-24T09:04:54"/>
    <n v="6"/>
    <s v="47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6619319&amp;key=d57a91af15a44586c9a3adacd53370a9"/>
    <s v="SPOT REGULAR"/>
    <s v="TIGO HONDURAS"/>
    <x v="0"/>
    <x v="1"/>
    <n v="9"/>
  </r>
  <r>
    <x v="3"/>
    <s v="TGC TGC36-TV - (36 TVN) Cholusat Sur"/>
    <x v="5"/>
    <d v="2024-09-24T08:01:42"/>
    <n v="6"/>
    <s v="47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6696178&amp;key=2f443eda7e17ccd5a09ca7815f83a194"/>
    <s v="SPOT REGULAR"/>
    <s v="TIGO HONDURAS"/>
    <x v="0"/>
    <x v="1"/>
    <n v="9"/>
  </r>
  <r>
    <x v="3"/>
    <s v="TGC TGC36-TV - (36 TVN) Cholusat Sur"/>
    <x v="6"/>
    <d v="2024-09-23T22:25:25"/>
    <n v="4"/>
    <s v="49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7238862&amp;key=e4bb9c0e8ee622d486e89e64aaeb9a9c"/>
    <s v="SPOT REGULAR"/>
    <s v="TIGO HONDURAS"/>
    <x v="0"/>
    <x v="1"/>
    <n v="9"/>
  </r>
  <r>
    <x v="3"/>
    <s v="TGC TGC36-TV - (36 TVN) Cholusat Sur"/>
    <x v="6"/>
    <d v="2024-09-23T20:51:02"/>
    <n v="5"/>
    <s v="48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7349762&amp;key=2d09e70f1a67ea00aea3bedb8975abcb"/>
    <s v="SPOT REGULAR"/>
    <s v="TIGO HONDURAS"/>
    <x v="0"/>
    <x v="1"/>
    <n v="9"/>
  </r>
  <r>
    <x v="3"/>
    <s v="TGC TGC36-TV - (36 TVN) Cholusat Sur"/>
    <x v="6"/>
    <d v="2024-09-23T17:57:24"/>
    <n v="6"/>
    <s v="47( 53 )"/>
    <n v="53"/>
    <x v="4"/>
    <s v="(GENERAL)"/>
    <x v="10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7582988&amp;key=b8587b2c3a39b79ed1c055323127e03c"/>
    <s v="SPOT REGULAR"/>
    <s v="TIGO HONDURAS"/>
    <x v="0"/>
    <x v="1"/>
    <n v="9"/>
  </r>
  <r>
    <x v="3"/>
    <s v="TGC TGC36-TV - (36 TVN) Cholusat Sur"/>
    <x v="6"/>
    <d v="2024-09-23T12:01:43"/>
    <n v="4"/>
    <s v="32( 36 )"/>
    <n v="36"/>
    <x v="4"/>
    <s v="(GENERAL)"/>
    <x v="11"/>
    <x v="4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498052812&amp;key=768f37747e0453e8956ea09d6b88c711"/>
    <s v="REGULAR PROMOCION"/>
    <s v="TIGO HONDURAS"/>
    <x v="0"/>
    <x v="1"/>
    <n v="9"/>
  </r>
  <r>
    <x v="3"/>
    <s v="TGC TGC36-TV - (36 TVN) Cholusat Sur"/>
    <x v="6"/>
    <d v="2024-09-23T11:13:12"/>
    <n v="6"/>
    <s v="30( 36 )"/>
    <n v="36"/>
    <x v="4"/>
    <s v="(GENERAL)"/>
    <x v="11"/>
    <x v="4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498119882&amp;key=552a822d0831be47f2098c6cdc2a4ff7"/>
    <s v="REGULAR PROMOCION"/>
    <s v="TIGO HONDURAS"/>
    <x v="0"/>
    <x v="1"/>
    <n v="9"/>
  </r>
  <r>
    <x v="3"/>
    <s v="TGC TGC36-TV - (36 TVN) Cholusat Sur"/>
    <x v="6"/>
    <d v="2024-09-23T08:01:57"/>
    <n v="2"/>
    <s v="34( 36 )"/>
    <n v="36"/>
    <x v="4"/>
    <s v="(GENERAL)"/>
    <x v="11"/>
    <x v="4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498359048&amp;key=f074bb62c2c60ab1ba24372fd1cb78b0"/>
    <s v="REGULAR PROMOCION"/>
    <s v="TIGO HONDURAS"/>
    <x v="0"/>
    <x v="1"/>
    <n v="9"/>
  </r>
  <r>
    <x v="4"/>
    <s v="SPS SPS91.3-FM - (91.3 FM) Estereo Centro"/>
    <x v="0"/>
    <d v="2024-09-29T18:49:2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276145&amp;key=98805be05fb0b4918588a88b9519da88"/>
    <s v="SPOT REGULAR"/>
    <s v="ESTEREO CENTRO S. DE R.L. DE C.V."/>
    <x v="0"/>
    <x v="0"/>
    <n v="9"/>
  </r>
  <r>
    <x v="4"/>
    <s v="SPS SPS91.3-FM - (91.3 FM) Estereo Centro"/>
    <x v="0"/>
    <d v="2024-09-29T17:48:2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343382&amp;key=c230fb2d0757c892e4bff79247f19a6f"/>
    <s v="SPOT REGULAR"/>
    <s v="ESTEREO CENTRO S. DE R.L. DE C.V."/>
    <x v="0"/>
    <x v="0"/>
    <n v="9"/>
  </r>
  <r>
    <x v="4"/>
    <s v="SPS SPS91.3-FM - (91.3 FM) Estereo Centro"/>
    <x v="0"/>
    <d v="2024-09-29T16:47:2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411398&amp;key=4a60fa55c24314b153a073dcba0b417e"/>
    <s v="SPOT REGULAR"/>
    <s v="ESTEREO CENTRO S. DE R.L. DE C.V."/>
    <x v="0"/>
    <x v="0"/>
    <n v="9"/>
  </r>
  <r>
    <x v="4"/>
    <s v="SPS SPS91.3-FM - (91.3 FM) Estereo Centro"/>
    <x v="0"/>
    <d v="2024-09-29T15:46:2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483852&amp;key=57491ff92deb17173c39a9341998584c"/>
    <s v="SPOT REGULAR"/>
    <s v="ESTEREO CENTRO S. DE R.L. DE C.V."/>
    <x v="0"/>
    <x v="0"/>
    <n v="9"/>
  </r>
  <r>
    <x v="4"/>
    <s v="SPS SPS91.3-FM - (91.3 FM) Estereo Centro"/>
    <x v="0"/>
    <d v="2024-09-29T14:49:06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548076&amp;key=e6a8496e64bb453b3ccef742b9448712"/>
    <s v="SPOT REGULAR"/>
    <s v="ESTEREO CENTRO S. DE R.L. DE C.V."/>
    <x v="0"/>
    <x v="0"/>
    <n v="9"/>
  </r>
  <r>
    <x v="4"/>
    <s v="SPS SPS91.3-FM - (91.3 FM) Estereo Centro"/>
    <x v="0"/>
    <d v="2024-09-29T13:47:3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617084&amp;key=b5f3531621a4df61830313ad5c12f386"/>
    <s v="SPOT REGULAR"/>
    <s v="ESTEREO CENTRO S. DE R.L. DE C.V."/>
    <x v="0"/>
    <x v="0"/>
    <n v="9"/>
  </r>
  <r>
    <x v="4"/>
    <s v="SPS SPS91.3-FM - (91.3 FM) Estereo Centro"/>
    <x v="0"/>
    <d v="2024-09-29T12:49:46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683364&amp;key=454f776d804e532879db9273da835314"/>
    <s v="SPOT REGULAR"/>
    <s v="ESTEREO CENTRO S. DE R.L. DE C.V."/>
    <x v="0"/>
    <x v="0"/>
    <n v="9"/>
  </r>
  <r>
    <x v="4"/>
    <s v="SPS SPS91.3-FM - (91.3 FM) Estereo Centro"/>
    <x v="0"/>
    <d v="2024-09-29T11:49:1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754556&amp;key=9265586634e2b48285af8ff5a19218e2"/>
    <s v="SPOT REGULAR"/>
    <s v="ESTEREO CENTRO S. DE R.L. DE C.V."/>
    <x v="0"/>
    <x v="0"/>
    <n v="9"/>
  </r>
  <r>
    <x v="4"/>
    <s v="SPS SPS91.3-FM - (91.3 FM) Estereo Centro"/>
    <x v="0"/>
    <d v="2024-09-29T10:46:52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820496&amp;key=ed547abba7461866d52c42b205fa5484"/>
    <s v="SPOT REGULAR"/>
    <s v="ESTEREO CENTRO S. DE R.L. DE C.V."/>
    <x v="0"/>
    <x v="0"/>
    <n v="9"/>
  </r>
  <r>
    <x v="4"/>
    <s v="SPS SPS91.3-FM - (91.3 FM) Estereo Centro"/>
    <x v="0"/>
    <d v="2024-09-29T09:47:42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879728&amp;key=ccd26012a7d4b53a7848c88e8742174c"/>
    <s v="SPOT REGULAR"/>
    <s v="ESTEREO CENTRO S. DE R.L. DE C.V."/>
    <x v="0"/>
    <x v="0"/>
    <n v="9"/>
  </r>
  <r>
    <x v="4"/>
    <s v="SPS SPS91.3-FM - (91.3 FM) Estereo Centro"/>
    <x v="0"/>
    <d v="2024-09-29T08:47:1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935529&amp;key=effb948480bc2ef2dde18a1777cc34ac"/>
    <s v="SPOT REGULAR"/>
    <s v="ESTEREO CENTRO S. DE R.L. DE C.V."/>
    <x v="0"/>
    <x v="0"/>
    <n v="9"/>
  </r>
  <r>
    <x v="4"/>
    <s v="SPS SPS91.3-FM - (91.3 FM) Estereo Centro"/>
    <x v="0"/>
    <d v="2024-09-29T07:47:5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7992731&amp;key=560363e4a1032bf8d60e502a314a39a1"/>
    <s v="SPOT REGULAR"/>
    <s v="ESTEREO CENTRO S. DE R.L. DE C.V."/>
    <x v="0"/>
    <x v="0"/>
    <n v="9"/>
  </r>
  <r>
    <x v="4"/>
    <s v="SPS SPS91.3-FM - (91.3 FM) Estereo Centro"/>
    <x v="0"/>
    <d v="2024-09-29T06:47:52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8049151&amp;key=b4ce4d59ff0de15b8a61f6678969673c"/>
    <s v="SPOT REGULAR"/>
    <s v="ESTEREO CENTRO S. DE R.L. DE C.V."/>
    <x v="0"/>
    <x v="0"/>
    <n v="9"/>
  </r>
  <r>
    <x v="4"/>
    <s v="SPS SPS91.3-FM - (91.3 FM) Estereo Centro"/>
    <x v="1"/>
    <d v="2024-09-28T18:48:1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8690649&amp;key=53dd4681bc17e35135dc4651a18b7880"/>
    <s v="SPOT REGULAR"/>
    <s v="ESTEREO CENTRO S. DE R.L. DE C.V."/>
    <x v="0"/>
    <x v="1"/>
    <n v="9"/>
  </r>
  <r>
    <x v="4"/>
    <s v="SPS SPS91.3-FM - (91.3 FM) Estereo Centro"/>
    <x v="1"/>
    <d v="2024-09-28T17:47:25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8765656&amp;key=be04b19091442e6e924bea747c540017"/>
    <s v="SPOT REGULAR"/>
    <s v="ESTEREO CENTRO S. DE R.L. DE C.V."/>
    <x v="0"/>
    <x v="1"/>
    <n v="9"/>
  </r>
  <r>
    <x v="4"/>
    <s v="SPS SPS91.3-FM - (91.3 FM) Estereo Centro"/>
    <x v="1"/>
    <d v="2024-09-28T16:46:4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8836331&amp;key=b0519d212a4bb977a14e2ed25ec1950b"/>
    <s v="SPOT REGULAR"/>
    <s v="ESTEREO CENTRO S. DE R.L. DE C.V."/>
    <x v="0"/>
    <x v="1"/>
    <n v="9"/>
  </r>
  <r>
    <x v="4"/>
    <s v="SPS SPS91.3-FM - (91.3 FM) Estereo Centro"/>
    <x v="1"/>
    <d v="2024-09-28T15:51:3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8906943&amp;key=53e1317a2a6fa697fb93310f232dd072"/>
    <s v="SPOT REGULAR"/>
    <s v="ESTEREO CENTRO S. DE R.L. DE C.V."/>
    <x v="0"/>
    <x v="1"/>
    <n v="9"/>
  </r>
  <r>
    <x v="4"/>
    <s v="SPS SPS91.3-FM - (91.3 FM) Estereo Centro"/>
    <x v="1"/>
    <d v="2024-09-28T14:48:2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8984029&amp;key=bd729d7182fccf6d7612850816d5a80b"/>
    <s v="SPOT REGULAR"/>
    <s v="ESTEREO CENTRO S. DE R.L. DE C.V."/>
    <x v="0"/>
    <x v="1"/>
    <n v="9"/>
  </r>
  <r>
    <x v="4"/>
    <s v="SPS SPS91.3-FM - (91.3 FM) Estereo Centro"/>
    <x v="1"/>
    <d v="2024-09-28T13:47:4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9059682&amp;key=61ff23eea233b21347cf3215c3de1837"/>
    <s v="SPOT REGULAR"/>
    <s v="ESTEREO CENTRO S. DE R.L. DE C.V."/>
    <x v="0"/>
    <x v="1"/>
    <n v="9"/>
  </r>
  <r>
    <x v="4"/>
    <s v="SPS SPS91.3-FM - (91.3 FM) Estereo Centro"/>
    <x v="1"/>
    <d v="2024-09-28T12:49:5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9146702&amp;key=93bcec549c42567c9b1f5010bf2a9f6f"/>
    <s v="SPOT REGULAR"/>
    <s v="ESTEREO CENTRO S. DE R.L. DE C.V."/>
    <x v="0"/>
    <x v="1"/>
    <n v="9"/>
  </r>
  <r>
    <x v="4"/>
    <s v="SPS SPS91.3-FM - (91.3 FM) Estereo Centro"/>
    <x v="1"/>
    <d v="2024-09-28T11:47:18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9231413&amp;key=7063b598668588893c2f692725d63ca1"/>
    <s v="SPOT REGULAR"/>
    <s v="ESTEREO CENTRO S. DE R.L. DE C.V."/>
    <x v="0"/>
    <x v="1"/>
    <n v="9"/>
  </r>
  <r>
    <x v="4"/>
    <s v="SPS SPS91.3-FM - (91.3 FM) Estereo Centro"/>
    <x v="1"/>
    <d v="2024-09-28T10:49:1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9301358&amp;key=a47fe57c9994bc06cdd1fcc0e568c698"/>
    <s v="SPOT REGULAR"/>
    <s v="ESTEREO CENTRO S. DE R.L. DE C.V."/>
    <x v="0"/>
    <x v="1"/>
    <n v="9"/>
  </r>
  <r>
    <x v="4"/>
    <s v="SPS SPS91.3-FM - (91.3 FM) Estereo Centro"/>
    <x v="1"/>
    <d v="2024-09-28T09:49:2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9368559&amp;key=95a51a14428f126dc7824e7111ec9567"/>
    <s v="SPOT REGULAR"/>
    <s v="ESTEREO CENTRO S. DE R.L. DE C.V."/>
    <x v="0"/>
    <x v="1"/>
    <n v="9"/>
  </r>
  <r>
    <x v="4"/>
    <s v="SPS SPS91.3-FM - (91.3 FM) Estereo Centro"/>
    <x v="1"/>
    <d v="2024-09-28T08:47:5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9434331&amp;key=6648bb8a6a6484b603d50c786649e7d3"/>
    <s v="SPOT REGULAR"/>
    <s v="ESTEREO CENTRO S. DE R.L. DE C.V."/>
    <x v="0"/>
    <x v="1"/>
    <n v="9"/>
  </r>
  <r>
    <x v="4"/>
    <s v="SPS SPS91.3-FM - (91.3 FM) Estereo Centro"/>
    <x v="1"/>
    <d v="2024-09-28T07:48:18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9492450&amp;key=c3e0159eb2f3e8b14d569d9d91c1b535"/>
    <s v="SPOT REGULAR"/>
    <s v="ESTEREO CENTRO S. DE R.L. DE C.V."/>
    <x v="0"/>
    <x v="1"/>
    <n v="9"/>
  </r>
  <r>
    <x v="4"/>
    <s v="SPS SPS91.3-FM - (91.3 FM) Estereo Centro"/>
    <x v="1"/>
    <d v="2024-09-28T06:49:03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9549118&amp;key=d712e633c97b7abcaaefedebfa8929fa"/>
    <s v="SPOT REGULAR"/>
    <s v="ESTEREO CENTRO S. DE R.L. DE C.V."/>
    <x v="0"/>
    <x v="1"/>
    <n v="9"/>
  </r>
  <r>
    <x v="4"/>
    <s v="SPS SPS91.3-FM - (91.3 FM) Estereo Centro"/>
    <x v="2"/>
    <d v="2024-09-27T18:47:2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0287797&amp;key=4efc0fad129587105675ed84771e1c0a"/>
    <s v="SPOT REGULAR"/>
    <s v="ESTEREO CENTRO S. DE R.L. DE C.V."/>
    <x v="0"/>
    <x v="1"/>
    <n v="9"/>
  </r>
  <r>
    <x v="4"/>
    <s v="SPS SPS91.3-FM - (91.3 FM) Estereo Centro"/>
    <x v="2"/>
    <d v="2024-09-27T17:50:0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0368072&amp;key=e5119025f6de3fd9285947b1e79c6ad6"/>
    <s v="SPOT REGULAR"/>
    <s v="ESTEREO CENTRO S. DE R.L. DE C.V."/>
    <x v="0"/>
    <x v="1"/>
    <n v="9"/>
  </r>
  <r>
    <x v="4"/>
    <s v="SPS SPS91.3-FM - (91.3 FM) Estereo Centro"/>
    <x v="2"/>
    <d v="2024-09-27T16:49:4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0454796&amp;key=2f8bda23899142c5772b30d3f84ad29a"/>
    <s v="SPOT REGULAR"/>
    <s v="ESTEREO CENTRO S. DE R.L. DE C.V."/>
    <x v="0"/>
    <x v="1"/>
    <n v="9"/>
  </r>
  <r>
    <x v="4"/>
    <s v="SPS SPS91.3-FM - (91.3 FM) Estereo Centro"/>
    <x v="2"/>
    <d v="2024-09-27T15:50:12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0541040&amp;key=61d08a3a80484ec443a78abd98da89a5"/>
    <s v="SPOT REGULAR"/>
    <s v="ESTEREO CENTRO S. DE R.L. DE C.V."/>
    <x v="0"/>
    <x v="1"/>
    <n v="9"/>
  </r>
  <r>
    <x v="4"/>
    <s v="SPS SPS91.3-FM - (91.3 FM) Estereo Centro"/>
    <x v="2"/>
    <d v="2024-09-27T14:48:4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0630695&amp;key=1d1b4711f1453494f43fb2964faa843e"/>
    <s v="SPOT REGULAR"/>
    <s v="ESTEREO CENTRO S. DE R.L. DE C.V."/>
    <x v="0"/>
    <x v="1"/>
    <n v="9"/>
  </r>
  <r>
    <x v="4"/>
    <s v="SPS SPS91.3-FM - (91.3 FM) Estereo Centro"/>
    <x v="2"/>
    <d v="2024-09-27T13:49:2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0713026&amp;key=5d2e3b7f5fffb3deea507e39c944249b"/>
    <s v="SPOT REGULAR"/>
    <s v="ESTEREO CENTRO S. DE R.L. DE C.V."/>
    <x v="0"/>
    <x v="1"/>
    <n v="9"/>
  </r>
  <r>
    <x v="4"/>
    <s v="SPS SPS91.3-FM - (91.3 FM) Estereo Centro"/>
    <x v="2"/>
    <d v="2024-09-27T12:49:55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0801576&amp;key=912e1a72a7df0790d2db2fccdba17716"/>
    <s v="SPOT REGULAR"/>
    <s v="ESTEREO CENTRO S. DE R.L. DE C.V."/>
    <x v="0"/>
    <x v="1"/>
    <n v="9"/>
  </r>
  <r>
    <x v="4"/>
    <s v="SPS SPS91.3-FM - (91.3 FM) Estereo Centro"/>
    <x v="2"/>
    <d v="2024-09-27T11:48:4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0889561&amp;key=8d7e3fe7516712d029d5019eb9d258e0"/>
    <s v="SPOT REGULAR"/>
    <s v="ESTEREO CENTRO S. DE R.L. DE C.V."/>
    <x v="0"/>
    <x v="1"/>
    <n v="9"/>
  </r>
  <r>
    <x v="4"/>
    <s v="SPS SPS91.3-FM - (91.3 FM) Estereo Centro"/>
    <x v="2"/>
    <d v="2024-09-27T10:47:3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0973648&amp;key=c2e7801ccfd3241c514dcf80b8fc533d"/>
    <s v="SPOT REGULAR"/>
    <s v="ESTEREO CENTRO S. DE R.L. DE C.V."/>
    <x v="0"/>
    <x v="1"/>
    <n v="9"/>
  </r>
  <r>
    <x v="4"/>
    <s v="SPS SPS91.3-FM - (91.3 FM) Estereo Centro"/>
    <x v="2"/>
    <d v="2024-09-27T09:47:25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1061788&amp;key=f5c2c76a17f045f5f0a26e79aa0ef85c"/>
    <s v="SPOT REGULAR"/>
    <s v="ESTEREO CENTRO S. DE R.L. DE C.V."/>
    <x v="0"/>
    <x v="1"/>
    <n v="9"/>
  </r>
  <r>
    <x v="4"/>
    <s v="SPS SPS91.3-FM - (91.3 FM) Estereo Centro"/>
    <x v="2"/>
    <d v="2024-09-27T08:48:55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1187095&amp;key=c9a020d564a741bb7706d9e3859105d5"/>
    <s v="SPOT REGULAR"/>
    <s v="ESTEREO CENTRO S. DE R.L. DE C.V."/>
    <x v="0"/>
    <x v="1"/>
    <n v="9"/>
  </r>
  <r>
    <x v="4"/>
    <s v="SPS SPS91.3-FM - (91.3 FM) Estereo Centro"/>
    <x v="2"/>
    <d v="2024-09-27T07:48:13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1318672&amp;key=ff2959f05ed13b1a9fff09cb1ed05015"/>
    <s v="SPOT REGULAR"/>
    <s v="ESTEREO CENTRO S. DE R.L. DE C.V."/>
    <x v="0"/>
    <x v="1"/>
    <n v="9"/>
  </r>
  <r>
    <x v="4"/>
    <s v="SPS SPS91.3-FM - (91.3 FM) Estereo Centro"/>
    <x v="2"/>
    <d v="2024-09-27T06:49:1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1441286&amp;key=1bf929945070bda8680cafdfc0b17c32"/>
    <s v="SPOT REGULAR"/>
    <s v="ESTEREO CENTRO S. DE R.L. DE C.V."/>
    <x v="0"/>
    <x v="1"/>
    <n v="9"/>
  </r>
  <r>
    <x v="4"/>
    <s v="SPS SPS91.3-FM - (91.3 FM) Estereo Centro"/>
    <x v="3"/>
    <d v="2024-09-26T18:46:53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2308926&amp;key=bcdfcb960fb848ed62db4a667d388be6"/>
    <s v="SPOT REGULAR"/>
    <s v="ESTEREO CENTRO S. DE R.L. DE C.V."/>
    <x v="0"/>
    <x v="1"/>
    <n v="9"/>
  </r>
  <r>
    <x v="4"/>
    <s v="SPS SPS91.3-FM - (91.3 FM) Estereo Centro"/>
    <x v="3"/>
    <d v="2024-09-26T17:48:0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2391972&amp;key=b005314f8b33b9f363271d022061ac18"/>
    <s v="SPOT REGULAR"/>
    <s v="ESTEREO CENTRO S. DE R.L. DE C.V."/>
    <x v="0"/>
    <x v="1"/>
    <n v="9"/>
  </r>
  <r>
    <x v="4"/>
    <s v="SPS SPS91.3-FM - (91.3 FM) Estereo Centro"/>
    <x v="3"/>
    <d v="2024-09-26T16:47:25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2476471&amp;key=00602b1d33bde8c6e58d203cd2bf33c6"/>
    <s v="SPOT REGULAR"/>
    <s v="ESTEREO CENTRO S. DE R.L. DE C.V."/>
    <x v="0"/>
    <x v="1"/>
    <n v="9"/>
  </r>
  <r>
    <x v="4"/>
    <s v="SPS SPS91.3-FM - (91.3 FM) Estereo Centro"/>
    <x v="3"/>
    <d v="2024-09-26T15:49:5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2554294&amp;key=317f4d11debddf38bb2a51b0e4fc33d4"/>
    <s v="SPOT REGULAR"/>
    <s v="ESTEREO CENTRO S. DE R.L. DE C.V."/>
    <x v="0"/>
    <x v="1"/>
    <n v="9"/>
  </r>
  <r>
    <x v="4"/>
    <s v="SPS SPS91.3-FM - (91.3 FM) Estereo Centro"/>
    <x v="3"/>
    <d v="2024-09-26T14:48:3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2638677&amp;key=8ac9fff720ab6f4445cb15d4261616bf"/>
    <s v="SPOT REGULAR"/>
    <s v="ESTEREO CENTRO S. DE R.L. DE C.V."/>
    <x v="0"/>
    <x v="1"/>
    <n v="9"/>
  </r>
  <r>
    <x v="4"/>
    <s v="SPS SPS91.3-FM - (91.3 FM) Estereo Centro"/>
    <x v="3"/>
    <d v="2024-09-26T13:47:1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2721932&amp;key=abc91624cfaa09078ece11f1b39f8d55"/>
    <s v="SPOT REGULAR"/>
    <s v="ESTEREO CENTRO S. DE R.L. DE C.V."/>
    <x v="0"/>
    <x v="1"/>
    <n v="9"/>
  </r>
  <r>
    <x v="4"/>
    <s v="SPS SPS91.3-FM - (91.3 FM) Estereo Centro"/>
    <x v="3"/>
    <d v="2024-09-26T12:48:4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2803859&amp;key=4ef96660f5338094370f06afead3d233"/>
    <s v="SPOT REGULAR"/>
    <s v="ESTEREO CENTRO S. DE R.L. DE C.V."/>
    <x v="0"/>
    <x v="1"/>
    <n v="9"/>
  </r>
  <r>
    <x v="4"/>
    <s v="SPS SPS91.3-FM - (91.3 FM) Estereo Centro"/>
    <x v="3"/>
    <d v="2024-09-26T11:47:48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2888323&amp;key=c8b90bf47b22d229354370792255bf35"/>
    <s v="SPOT REGULAR"/>
    <s v="ESTEREO CENTRO S. DE R.L. DE C.V."/>
    <x v="0"/>
    <x v="1"/>
    <n v="9"/>
  </r>
  <r>
    <x v="4"/>
    <s v="SPS SPS91.3-FM - (91.3 FM) Estereo Centro"/>
    <x v="3"/>
    <d v="2024-09-26T10:49:5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2986126&amp;key=b2909eaebe6b53e0121f0ae03c746d1c"/>
    <s v="SPOT REGULAR"/>
    <s v="ESTEREO CENTRO S. DE R.L. DE C.V."/>
    <x v="0"/>
    <x v="1"/>
    <n v="9"/>
  </r>
  <r>
    <x v="4"/>
    <s v="SPS SPS91.3-FM - (91.3 FM) Estereo Centro"/>
    <x v="3"/>
    <d v="2024-09-26T09:48:42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3084326&amp;key=0b4676f98b004b898f081c8f2c16de72"/>
    <s v="SPOT REGULAR"/>
    <s v="ESTEREO CENTRO S. DE R.L. DE C.V."/>
    <x v="0"/>
    <x v="1"/>
    <n v="9"/>
  </r>
  <r>
    <x v="4"/>
    <s v="SPS SPS91.3-FM - (91.3 FM) Estereo Centro"/>
    <x v="3"/>
    <d v="2024-09-26T08:50:55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3167288&amp;key=fbe37ee9757b22fa25b035346e3cb99f"/>
    <s v="SPOT REGULAR"/>
    <s v="ESTEREO CENTRO S. DE R.L. DE C.V."/>
    <x v="0"/>
    <x v="1"/>
    <n v="9"/>
  </r>
  <r>
    <x v="4"/>
    <s v="SPS SPS91.3-FM - (91.3 FM) Estereo Centro"/>
    <x v="3"/>
    <d v="2024-09-26T07:49:0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3246947&amp;key=c6c51fe946a16bbad3c4e68e00cbe98f"/>
    <s v="SPOT REGULAR"/>
    <s v="ESTEREO CENTRO S. DE R.L. DE C.V."/>
    <x v="0"/>
    <x v="1"/>
    <n v="9"/>
  </r>
  <r>
    <x v="4"/>
    <s v="SPS SPS91.3-FM - (91.3 FM) Estereo Centro"/>
    <x v="3"/>
    <d v="2024-09-26T06:49:4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3312597&amp;key=d87ebc78ae812d5cb44909af346c7902"/>
    <s v="SPOT REGULAR"/>
    <s v="ESTEREO CENTRO S. DE R.L. DE C.V."/>
    <x v="0"/>
    <x v="1"/>
    <n v="9"/>
  </r>
  <r>
    <x v="4"/>
    <s v="SPS SPS91.3-FM - (91.3 FM) Estereo Centro"/>
    <x v="4"/>
    <d v="2024-09-25T18:50:5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056707&amp;key=44fcc39aded27db7b6c717c366d10c1a"/>
    <s v="SPOT REGULAR"/>
    <s v="ESTEREO CENTRO S. DE R.L. DE C.V."/>
    <x v="0"/>
    <x v="1"/>
    <n v="9"/>
  </r>
  <r>
    <x v="4"/>
    <s v="SPS SPS91.3-FM - (91.3 FM) Estereo Centro"/>
    <x v="4"/>
    <d v="2024-09-25T17:50:53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138416&amp;key=afcb0be97c442696c9a9b3f8ca5b3cf0"/>
    <s v="SPOT REGULAR"/>
    <s v="ESTEREO CENTRO S. DE R.L. DE C.V."/>
    <x v="0"/>
    <x v="1"/>
    <n v="9"/>
  </r>
  <r>
    <x v="4"/>
    <s v="SPS SPS91.3-FM - (91.3 FM) Estereo Centro"/>
    <x v="4"/>
    <d v="2024-09-25T16:47:37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226515&amp;key=291c98ffa952273b7335d064419310a8"/>
    <s v="SPOT REGULAR"/>
    <s v="ESTEREO CENTRO S. DE R.L. DE C.V."/>
    <x v="0"/>
    <x v="1"/>
    <n v="9"/>
  </r>
  <r>
    <x v="4"/>
    <s v="SPS SPS91.3-FM - (91.3 FM) Estereo Centro"/>
    <x v="4"/>
    <d v="2024-09-25T15:49:43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305300&amp;key=84ec30befedbcc8fa6b6a7fce1abeb36"/>
    <s v="SPOT REGULAR"/>
    <s v="ESTEREO CENTRO S. DE R.L. DE C.V."/>
    <x v="0"/>
    <x v="1"/>
    <n v="9"/>
  </r>
  <r>
    <x v="4"/>
    <s v="SPS SPS91.3-FM - (91.3 FM) Estereo Centro"/>
    <x v="4"/>
    <d v="2024-09-25T14:48:57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390605&amp;key=8bec11b779e6f27027d6308276ee32af"/>
    <s v="SPOT REGULAR"/>
    <s v="ESTEREO CENTRO S. DE R.L. DE C.V."/>
    <x v="0"/>
    <x v="1"/>
    <n v="9"/>
  </r>
  <r>
    <x v="4"/>
    <s v="SPS SPS91.3-FM - (91.3 FM) Estereo Centro"/>
    <x v="4"/>
    <d v="2024-09-25T13:46:57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474695&amp;key=9663f22eba229b2c396695058d9a5966"/>
    <s v="SPOT REGULAR"/>
    <s v="ESTEREO CENTRO S. DE R.L. DE C.V."/>
    <x v="0"/>
    <x v="1"/>
    <n v="9"/>
  </r>
  <r>
    <x v="4"/>
    <s v="SPS SPS91.3-FM - (91.3 FM) Estereo Centro"/>
    <x v="4"/>
    <d v="2024-09-25T12:50:06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551986&amp;key=5fcf5cd56b33b92ad709b8734644eac6"/>
    <s v="SPOT REGULAR"/>
    <s v="ESTEREO CENTRO S. DE R.L. DE C.V."/>
    <x v="0"/>
    <x v="1"/>
    <n v="9"/>
  </r>
  <r>
    <x v="4"/>
    <s v="SPS SPS91.3-FM - (91.3 FM) Estereo Centro"/>
    <x v="4"/>
    <d v="2024-09-25T11:49:4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632349&amp;key=f629f491202dfa8fe0066248dca62cb4"/>
    <s v="SPOT REGULAR"/>
    <s v="ESTEREO CENTRO S. DE R.L. DE C.V."/>
    <x v="0"/>
    <x v="1"/>
    <n v="9"/>
  </r>
  <r>
    <x v="4"/>
    <s v="SPS SPS91.3-FM - (91.3 FM) Estereo Centro"/>
    <x v="4"/>
    <d v="2024-09-25T10:49:4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713112&amp;key=a8718089fa6686719aba335b3b812990"/>
    <s v="SPOT REGULAR"/>
    <s v="ESTEREO CENTRO S. DE R.L. DE C.V."/>
    <x v="0"/>
    <x v="1"/>
    <n v="9"/>
  </r>
  <r>
    <x v="4"/>
    <s v="SPS SPS91.3-FM - (91.3 FM) Estereo Centro"/>
    <x v="4"/>
    <d v="2024-09-25T09:51:2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788342&amp;key=d369886a51fbd0fa976328ec42e5b60f"/>
    <s v="SPOT REGULAR"/>
    <s v="ESTEREO CENTRO S. DE R.L. DE C.V."/>
    <x v="0"/>
    <x v="1"/>
    <n v="9"/>
  </r>
  <r>
    <x v="4"/>
    <s v="SPS SPS91.3-FM - (91.3 FM) Estereo Centro"/>
    <x v="4"/>
    <d v="2024-09-25T08:47:35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876543&amp;key=3eca54017c2636cc473e715400ed5128"/>
    <s v="SPOT REGULAR"/>
    <s v="ESTEREO CENTRO S. DE R.L. DE C.V."/>
    <x v="0"/>
    <x v="1"/>
    <n v="9"/>
  </r>
  <r>
    <x v="4"/>
    <s v="SPS SPS91.3-FM - (91.3 FM) Estereo Centro"/>
    <x v="4"/>
    <d v="2024-09-25T07:47:57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4961585&amp;key=ff130642a35025756e84106639190f44"/>
    <s v="SPOT REGULAR"/>
    <s v="ESTEREO CENTRO S. DE R.L. DE C.V."/>
    <x v="0"/>
    <x v="1"/>
    <n v="9"/>
  </r>
  <r>
    <x v="4"/>
    <s v="SPS SPS91.3-FM - (91.3 FM) Estereo Centro"/>
    <x v="4"/>
    <d v="2024-09-25T06:48:4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5035410&amp;key=f927a3d64872bdc9c377b65c57108f56"/>
    <s v="SPOT REGULAR"/>
    <s v="ESTEREO CENTRO S. DE R.L. DE C.V."/>
    <x v="0"/>
    <x v="1"/>
    <n v="9"/>
  </r>
  <r>
    <x v="4"/>
    <s v="SPS SPS91.3-FM - (91.3 FM) Estereo Centro"/>
    <x v="5"/>
    <d v="2024-09-24T18:48:38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5785380&amp;key=38ea4cd49b5c9a6ab5bab7e494b5ff20"/>
    <s v="SPOT REGULAR"/>
    <s v="ESTEREO CENTRO S. DE R.L. DE C.V."/>
    <x v="0"/>
    <x v="1"/>
    <n v="9"/>
  </r>
  <r>
    <x v="4"/>
    <s v="SPS SPS91.3-FM - (91.3 FM) Estereo Centro"/>
    <x v="5"/>
    <d v="2024-09-24T17:48:0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5867737&amp;key=cbcc05b3c2d168a91dbe9592d1d6a1d3"/>
    <s v="SPOT REGULAR"/>
    <s v="ESTEREO CENTRO S. DE R.L. DE C.V."/>
    <x v="0"/>
    <x v="1"/>
    <n v="9"/>
  </r>
  <r>
    <x v="4"/>
    <s v="SPS SPS91.3-FM - (91.3 FM) Estereo Centro"/>
    <x v="5"/>
    <d v="2024-09-24T16:47:1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5950365&amp;key=3f942a1f52bdaad373a87abdcdbde9fc"/>
    <s v="SPOT REGULAR"/>
    <s v="ESTEREO CENTRO S. DE R.L. DE C.V."/>
    <x v="0"/>
    <x v="1"/>
    <n v="9"/>
  </r>
  <r>
    <x v="4"/>
    <s v="SPS SPS91.3-FM - (91.3 FM) Estereo Centro"/>
    <x v="5"/>
    <d v="2024-09-24T15:49:32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032676&amp;key=3677f62d199418aba564082519688243"/>
    <s v="SPOT REGULAR"/>
    <s v="ESTEREO CENTRO S. DE R.L. DE C.V."/>
    <x v="0"/>
    <x v="1"/>
    <n v="9"/>
  </r>
  <r>
    <x v="4"/>
    <s v="SPS SPS91.3-FM - (91.3 FM) Estereo Centro"/>
    <x v="5"/>
    <d v="2024-09-24T14:47:5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114518&amp;key=909764036948f5d5fa822f89751ae4f7"/>
    <s v="SPOT REGULAR"/>
    <s v="ESTEREO CENTRO S. DE R.L. DE C.V."/>
    <x v="0"/>
    <x v="1"/>
    <n v="9"/>
  </r>
  <r>
    <x v="4"/>
    <s v="SPS SPS91.3-FM - (91.3 FM) Estereo Centro"/>
    <x v="5"/>
    <d v="2024-09-24T13:46:5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207461&amp;key=6bd9e37404aa5a580ebdd8187df6fe71"/>
    <s v="SPOT REGULAR"/>
    <s v="ESTEREO CENTRO S. DE R.L. DE C.V."/>
    <x v="0"/>
    <x v="1"/>
    <n v="9"/>
  </r>
  <r>
    <x v="4"/>
    <s v="SPS SPS91.3-FM - (91.3 FM) Estereo Centro"/>
    <x v="5"/>
    <d v="2024-09-24T12:48:22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314457&amp;key=fcd9cba6d32a0c325847e201c117816f"/>
    <s v="SPOT REGULAR"/>
    <s v="ESTEREO CENTRO S. DE R.L. DE C.V."/>
    <x v="0"/>
    <x v="1"/>
    <n v="9"/>
  </r>
  <r>
    <x v="4"/>
    <s v="SPS SPS91.3-FM - (91.3 FM) Estereo Centro"/>
    <x v="5"/>
    <d v="2024-09-24T11:47:41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398138&amp;key=466da69c6f94c2720a6e5d22ab511ff0"/>
    <s v="SPOT REGULAR"/>
    <s v="ESTEREO CENTRO S. DE R.L. DE C.V."/>
    <x v="0"/>
    <x v="1"/>
    <n v="9"/>
  </r>
  <r>
    <x v="4"/>
    <s v="SPS SPS91.3-FM - (91.3 FM) Estereo Centro"/>
    <x v="5"/>
    <d v="2024-09-24T10:49:4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478873&amp;key=af5446da609ed982d9dff4a16e8479cb"/>
    <s v="SPOT REGULAR"/>
    <s v="ESTEREO CENTRO S. DE R.L. DE C.V."/>
    <x v="0"/>
    <x v="1"/>
    <n v="9"/>
  </r>
  <r>
    <x v="4"/>
    <s v="SPS SPS91.3-FM - (91.3 FM) Estereo Centro"/>
    <x v="5"/>
    <d v="2024-09-24T09:48:28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561412&amp;key=e44c429ee6dfdaf8fd8d040a0a9b8e26"/>
    <s v="SPOT REGULAR"/>
    <s v="ESTEREO CENTRO S. DE R.L. DE C.V."/>
    <x v="0"/>
    <x v="1"/>
    <n v="9"/>
  </r>
  <r>
    <x v="4"/>
    <s v="SPS SPS91.3-FM - (91.3 FM) Estereo Centro"/>
    <x v="5"/>
    <d v="2024-09-24T08:48:43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638720&amp;key=beabff7588f2690b53f6b84560096337"/>
    <s v="SPOT REGULAR"/>
    <s v="ESTEREO CENTRO S. DE R.L. DE C.V."/>
    <x v="0"/>
    <x v="1"/>
    <n v="9"/>
  </r>
  <r>
    <x v="4"/>
    <s v="SPS SPS91.3-FM - (91.3 FM) Estereo Centro"/>
    <x v="5"/>
    <d v="2024-09-24T07:47:0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712717&amp;key=403e57517e06d438afd584a63c043eab"/>
    <s v="SPOT REGULAR"/>
    <s v="ESTEREO CENTRO S. DE R.L. DE C.V."/>
    <x v="0"/>
    <x v="1"/>
    <n v="9"/>
  </r>
  <r>
    <x v="4"/>
    <s v="SPS SPS91.3-FM - (91.3 FM) Estereo Centro"/>
    <x v="5"/>
    <d v="2024-09-24T06:47:4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6776296&amp;key=a783d28f89b7560308ffaeaae410725f"/>
    <s v="SPOT REGULAR"/>
    <s v="ESTEREO CENTRO S. DE R.L. DE C.V."/>
    <x v="0"/>
    <x v="1"/>
    <n v="9"/>
  </r>
  <r>
    <x v="4"/>
    <s v="SPS SPS91.3-FM - (91.3 FM) Estereo Centro"/>
    <x v="6"/>
    <d v="2024-09-23T18:47:44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7516383&amp;key=e95135aa12644e5521e13ed19ed33295"/>
    <s v="SPOT REGULAR"/>
    <s v="ESTEREO CENTRO S. DE R.L. DE C.V."/>
    <x v="0"/>
    <x v="1"/>
    <n v="9"/>
  </r>
  <r>
    <x v="4"/>
    <s v="SPS SPS91.3-FM - (91.3 FM) Estereo Centro"/>
    <x v="6"/>
    <d v="2024-09-23T17:48:1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7598335&amp;key=bee40ad21d8b6892c537432e014d71b6"/>
    <s v="SPOT REGULAR"/>
    <s v="ESTEREO CENTRO S. DE R.L. DE C.V."/>
    <x v="0"/>
    <x v="1"/>
    <n v="9"/>
  </r>
  <r>
    <x v="4"/>
    <s v="SPS SPS91.3-FM - (91.3 FM) Estereo Centro"/>
    <x v="6"/>
    <d v="2024-09-23T16:49:05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7678010&amp;key=59f9919825c4ceb9ecb0533821ae1a1d"/>
    <s v="SPOT REGULAR"/>
    <s v="ESTEREO CENTRO S. DE R.L. DE C.V."/>
    <x v="0"/>
    <x v="1"/>
    <n v="9"/>
  </r>
  <r>
    <x v="4"/>
    <s v="SPS SPS91.3-FM - (91.3 FM) Estereo Centro"/>
    <x v="6"/>
    <d v="2024-09-23T15:49:52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7757781&amp;key=3433b23cbe20a22ee94ca6d10af4848b"/>
    <s v="SPOT REGULAR"/>
    <s v="ESTEREO CENTRO S. DE R.L. DE C.V."/>
    <x v="0"/>
    <x v="1"/>
    <n v="9"/>
  </r>
  <r>
    <x v="4"/>
    <s v="SPS SPS91.3-FM - (91.3 FM) Estereo Centro"/>
    <x v="6"/>
    <d v="2024-09-23T14:47:35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7837110&amp;key=5272ce334756632312e6600c6e55f721"/>
    <s v="SPOT REGULAR"/>
    <s v="ESTEREO CENTRO S. DE R.L. DE C.V."/>
    <x v="0"/>
    <x v="1"/>
    <n v="9"/>
  </r>
  <r>
    <x v="4"/>
    <s v="SPS SPS91.3-FM - (91.3 FM) Estereo Centro"/>
    <x v="6"/>
    <d v="2024-09-23T13:47:10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7915099&amp;key=eef803b1fd7c906267790d9103eaa5e2"/>
    <s v="SPOT REGULAR"/>
    <s v="ESTEREO CENTRO S. DE R.L. DE C.V."/>
    <x v="0"/>
    <x v="1"/>
    <n v="9"/>
  </r>
  <r>
    <x v="4"/>
    <s v="SPS SPS91.3-FM - (91.3 FM) Estereo Centro"/>
    <x v="6"/>
    <d v="2024-09-23T12:47:07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7995983&amp;key=34c47af0b9e227b98fdbf846230b9e07"/>
    <s v="SPOT REGULAR"/>
    <s v="ESTEREO CENTRO S. DE R.L. DE C.V."/>
    <x v="0"/>
    <x v="1"/>
    <n v="9"/>
  </r>
  <r>
    <x v="4"/>
    <s v="SPS SPS91.3-FM - (91.3 FM) Estereo Centro"/>
    <x v="6"/>
    <d v="2024-09-23T11:47:56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8072941&amp;key=ee3131a2620d853ab5aff990840cb12d"/>
    <s v="SPOT REGULAR"/>
    <s v="ESTEREO CENTRO S. DE R.L. DE C.V."/>
    <x v="0"/>
    <x v="1"/>
    <n v="9"/>
  </r>
  <r>
    <x v="4"/>
    <s v="SPS SPS91.3-FM - (91.3 FM) Estereo Centro"/>
    <x v="6"/>
    <d v="2024-09-23T10:48:39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8149521&amp;key=2f96bd15f8c9c226759562d20335b87f"/>
    <s v="SPOT REGULAR"/>
    <s v="ESTEREO CENTRO S. DE R.L. DE C.V."/>
    <x v="0"/>
    <x v="1"/>
    <n v="9"/>
  </r>
  <r>
    <x v="4"/>
    <s v="SPS SPS91.3-FM - (91.3 FM) Estereo Centro"/>
    <x v="6"/>
    <d v="2024-09-23T09:49:53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8222400&amp;key=4a4d271ddb24a281f8295e22fa4c2603"/>
    <s v="SPOT REGULAR"/>
    <s v="ESTEREO CENTRO S. DE R.L. DE C.V."/>
    <x v="0"/>
    <x v="1"/>
    <n v="9"/>
  </r>
  <r>
    <x v="4"/>
    <s v="SPS SPS91.3-FM - (91.3 FM) Estereo Centro"/>
    <x v="6"/>
    <d v="2024-09-23T08:49:06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8301798&amp;key=103f2a568ff58571d7dce241bef2585f"/>
    <s v="SPOT REGULAR"/>
    <s v="ESTEREO CENTRO S. DE R.L. DE C.V."/>
    <x v="0"/>
    <x v="1"/>
    <n v="9"/>
  </r>
  <r>
    <x v="4"/>
    <s v="SPS SPS91.3-FM - (91.3 FM) Estereo Centro"/>
    <x v="6"/>
    <d v="2024-09-23T07:48:56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8374061&amp;key=41de41a22094809845624fda1be5a087"/>
    <s v="SPOT REGULAR"/>
    <s v="ESTEREO CENTRO S. DE R.L. DE C.V."/>
    <x v="0"/>
    <x v="1"/>
    <n v="9"/>
  </r>
  <r>
    <x v="4"/>
    <s v="SPS SPS91.3-FM - (91.3 FM) Estereo Centro"/>
    <x v="6"/>
    <d v="2024-09-23T06:49:02"/>
    <n v="0"/>
    <s v="20"/>
    <n v="20"/>
    <x v="5"/>
    <s v="(GENERAL)"/>
    <x v="12"/>
    <x v="5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8436896&amp;key=005a1a6f76b980d29dbcea13f4358c2b"/>
    <s v="SPOT REGULAR"/>
    <s v="ESTEREO CENTRO S. DE R.L. DE C.V."/>
    <x v="0"/>
    <x v="1"/>
    <n v="9"/>
  </r>
  <r>
    <x v="5"/>
    <s v="TGC TGC44-TV - (44 TVN) HCH"/>
    <x v="2"/>
    <d v="2024-09-27T09:06:43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1148577&amp;key=b5ef8719165bbdd4b88aea0d2c6c3332"/>
    <s v="REGULAR PROMOCION"/>
    <s v="TIGO HONDURAS"/>
    <x v="0"/>
    <x v="1"/>
    <n v="9"/>
  </r>
  <r>
    <x v="5"/>
    <s v="TGC TGC44-TV - (44 TVN) HCH"/>
    <x v="3"/>
    <d v="2024-09-26T22:46:58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1994341&amp;key=a243cd44336eece1792bca2d6317866e"/>
    <s v="REGULAR PROMOCION"/>
    <s v="TIGO HONDURAS"/>
    <x v="0"/>
    <x v="1"/>
    <n v="9"/>
  </r>
  <r>
    <x v="5"/>
    <s v="TGC TGC44-TV - (44 TVN) HCH"/>
    <x v="3"/>
    <d v="2024-09-26T22:43:32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1997673&amp;key=e2bd80e159e4b1d5a930362da351cdfd"/>
    <s v="REGULAR PROMOCION"/>
    <s v="TIGO HONDURAS"/>
    <x v="0"/>
    <x v="1"/>
    <n v="9"/>
  </r>
  <r>
    <x v="5"/>
    <s v="TGC TGC44-TV - (44 TVN) HCH"/>
    <x v="3"/>
    <d v="2024-09-26T20:17:56"/>
    <n v="0"/>
    <s v="53"/>
    <n v="53"/>
    <x v="4"/>
    <s v="(GENERAL)"/>
    <x v="14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2182471&amp;key=4d12dd52223d74712c276b72cce79941"/>
    <s v="SPOT REGULAR"/>
    <s v="TIGO HONDURAS"/>
    <x v="0"/>
    <x v="1"/>
    <n v="9"/>
  </r>
  <r>
    <x v="5"/>
    <s v="TGC TGC44-TV - (44 TVN) HCH"/>
    <x v="3"/>
    <d v="2024-09-26T13:08:51"/>
    <n v="0"/>
    <s v="53"/>
    <n v="53"/>
    <x v="4"/>
    <s v="(GENERAL)"/>
    <x v="15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2773171&amp;key=cfdbc12f5d082ca090177787cc49fb25"/>
    <s v="SPOT REGULAR"/>
    <s v="TIGO HONDURAS"/>
    <x v="0"/>
    <x v="1"/>
    <n v="9"/>
  </r>
  <r>
    <x v="5"/>
    <s v="TGC TGC44-TV - (44 TVN) HCH"/>
    <x v="3"/>
    <d v="2024-09-26T09:01:14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3154140&amp;key=9c27a979adf398c9582ba53918f723ac"/>
    <s v="REGULAR PROMOCION"/>
    <s v="TIGO HONDURAS"/>
    <x v="0"/>
    <x v="1"/>
    <n v="9"/>
  </r>
  <r>
    <x v="5"/>
    <s v="TGC TGC44-TV - (44 TVN) HCH"/>
    <x v="4"/>
    <d v="2024-09-25T22:52:57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3730646&amp;key=2cc758a7ea5dc2e4f722dfc121c97192"/>
    <s v="REGULAR PROMOCION"/>
    <s v="TIGO HONDURAS"/>
    <x v="0"/>
    <x v="1"/>
    <n v="9"/>
  </r>
  <r>
    <x v="5"/>
    <s v="TGC TGC44-TV - (44 TVN) HCH"/>
    <x v="4"/>
    <d v="2024-09-25T22:49:30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3735463&amp;key=b8dfec431746e6f9fa79a238207a6e96"/>
    <s v="REGULAR PROMOCION"/>
    <s v="TIGO HONDURAS"/>
    <x v="0"/>
    <x v="1"/>
    <n v="9"/>
  </r>
  <r>
    <x v="5"/>
    <s v="TGC TGC44-TV - (44 TVN) HCH"/>
    <x v="4"/>
    <d v="2024-09-25T20:26:55"/>
    <n v="0"/>
    <s v="53"/>
    <n v="53"/>
    <x v="4"/>
    <s v="(GENERAL)"/>
    <x v="16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3927103&amp;key=a4e9ed5f2edb74f6985c225dfc494c40"/>
    <s v="SPOT REGULAR"/>
    <s v="TIGO HONDURAS"/>
    <x v="0"/>
    <x v="1"/>
    <n v="9"/>
  </r>
  <r>
    <x v="5"/>
    <s v="TGC TGC44-TV - (44 TVN) HCH"/>
    <x v="4"/>
    <d v="2024-09-25T13:01:22"/>
    <n v="0"/>
    <s v="53"/>
    <n v="53"/>
    <x v="4"/>
    <s v="(GENERAL)"/>
    <x v="17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4531026&amp;key=2bc32ecca3d1b619cfb4afe88412226a"/>
    <s v="SPOT REGULAR"/>
    <s v="TIGO HONDURAS"/>
    <x v="0"/>
    <x v="1"/>
    <n v="9"/>
  </r>
  <r>
    <x v="5"/>
    <s v="TGC TGC44-TV - (44 TVN) HCH"/>
    <x v="4"/>
    <d v="2024-09-25T08:56:58"/>
    <n v="0"/>
    <s v="36"/>
    <n v="36"/>
    <x v="6"/>
    <s v="(GENERAL)"/>
    <x v="18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4863270&amp;key=621c8c70b85c1f691941ccd4b915cd7b"/>
    <s v="REGULAR PROMOCION"/>
    <s v="TIGO HONDURAS"/>
    <x v="0"/>
    <x v="1"/>
    <n v="9"/>
  </r>
  <r>
    <x v="5"/>
    <s v="TGC TGC44-TV - (44 TVN) HCH"/>
    <x v="5"/>
    <d v="2024-09-24T22:55:00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5477376&amp;key=14ea128d958924f8ddb0423305bb27f0"/>
    <s v="REGULAR PROMOCION"/>
    <s v="TIGO HONDURAS"/>
    <x v="0"/>
    <x v="1"/>
    <n v="9"/>
  </r>
  <r>
    <x v="5"/>
    <s v="TGC TGC44-TV - (44 TVN) HCH"/>
    <x v="5"/>
    <d v="2024-09-24T22:52:06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5480403&amp;key=4d4fab030c903deb317060b6174663b1"/>
    <s v="REGULAR PROMOCION"/>
    <s v="TIGO HONDURAS"/>
    <x v="0"/>
    <x v="1"/>
    <n v="9"/>
  </r>
  <r>
    <x v="5"/>
    <s v="TGC TGC44-TV - (44 TVN) HCH"/>
    <x v="5"/>
    <d v="2024-09-24T20:17:26"/>
    <n v="0"/>
    <s v="53"/>
    <n v="53"/>
    <x v="4"/>
    <s v="(GENERAL)"/>
    <x v="14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5669104&amp;key=69f6f6eb8f60d5f8a648ec8198f62d5f"/>
    <s v="SPOT REGULAR"/>
    <s v="TIGO HONDURAS"/>
    <x v="0"/>
    <x v="1"/>
    <n v="9"/>
  </r>
  <r>
    <x v="5"/>
    <s v="TGC TGC44-TV - (44 TVN) HCH"/>
    <x v="5"/>
    <d v="2024-09-24T13:19:19"/>
    <n v="0"/>
    <s v="53"/>
    <n v="53"/>
    <x v="4"/>
    <s v="(GENERAL)"/>
    <x v="15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6261733&amp;key=fe8d7ca26749a8824b91724291f31018"/>
    <s v="SPOT REGULAR"/>
    <s v="TIGO HONDURAS"/>
    <x v="0"/>
    <x v="1"/>
    <n v="9"/>
  </r>
  <r>
    <x v="5"/>
    <s v="TGC TGC44-TV - (44 TVN) HCH"/>
    <x v="5"/>
    <d v="2024-09-24T09:15:10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6609336&amp;key=7c35af26fb5fe82ce9c66bad22cf4717"/>
    <s v="REGULAR PROMOCION"/>
    <s v="TIGO HONDURAS"/>
    <x v="0"/>
    <x v="1"/>
    <n v="9"/>
  </r>
  <r>
    <x v="5"/>
    <s v="TGC TGC44-TV - (44 TVN) HCH"/>
    <x v="6"/>
    <d v="2024-09-23T22:50:19"/>
    <n v="6"/>
    <s v="30( 36 )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7211287&amp;key=3e9dd5ad3235a0155c53fb54b3d7acb6"/>
    <s v="REGULAR PROMOCION"/>
    <s v="TIGO HONDURAS"/>
    <x v="0"/>
    <x v="1"/>
    <n v="9"/>
  </r>
  <r>
    <x v="5"/>
    <s v="TGC TGC44-TV - (44 TVN) HCH"/>
    <x v="6"/>
    <d v="2024-09-23T22:47:24"/>
    <n v="5"/>
    <s v="31( 36 )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7214267&amp;key=d0e444d985e80b7df24715583e193166"/>
    <s v="REGULAR PROMOCION"/>
    <s v="TIGO HONDURAS"/>
    <x v="0"/>
    <x v="1"/>
    <n v="9"/>
  </r>
  <r>
    <x v="5"/>
    <s v="TGC TGC44-TV - (44 TVN) HCH"/>
    <x v="6"/>
    <d v="2024-09-23T20:20:04"/>
    <n v="6"/>
    <s v="47( 53 )"/>
    <n v="53"/>
    <x v="4"/>
    <s v="(GENERAL)"/>
    <x v="14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7391503&amp;key=deda07d49b2f333503d47f02e0d06bfc"/>
    <s v="SPOT REGULAR"/>
    <s v="TIGO HONDURAS"/>
    <x v="0"/>
    <x v="1"/>
    <n v="9"/>
  </r>
  <r>
    <x v="5"/>
    <s v="TGC TGC44-TV - (44 TVN) HCH"/>
    <x v="6"/>
    <d v="2024-09-23T13:04:50"/>
    <n v="5"/>
    <s v="48( 53 )"/>
    <n v="53"/>
    <x v="4"/>
    <s v="(GENERAL)"/>
    <x v="15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7969446&amp;key=c9523510ef388db23f7b34dd400c7145"/>
    <s v="SPOT REGULAR"/>
    <s v="TIGO HONDURAS"/>
    <x v="0"/>
    <x v="1"/>
    <n v="9"/>
  </r>
  <r>
    <x v="5"/>
    <s v="TGC TGC44-TV - (44 TVN) HCH"/>
    <x v="6"/>
    <d v="2024-09-23T09:08:22"/>
    <n v="1"/>
    <s v="35( 36 )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8278718&amp;key=4a18b1f2c335ecbe1ab062153633010b"/>
    <s v="REGULAR PROMOCION"/>
    <s v="TIGO HONDURAS"/>
    <x v="0"/>
    <x v="1"/>
    <n v="9"/>
  </r>
  <r>
    <x v="6"/>
    <s v="SPS PWR-FM - (90.1 FM Rep) Power FM"/>
    <x v="0"/>
    <d v="2024-09-29T20:25:29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7172258&amp;key=96471c7bc6d0fc4e01889b6fe02f05b2"/>
    <s v="SPOT REGULAR"/>
    <s v="ANA ISABEL INTERIANO HANDAL"/>
    <x v="0"/>
    <x v="0"/>
    <n v="9"/>
  </r>
  <r>
    <x v="6"/>
    <s v="TGC PWR-FM - (89.3 FM) Power FM"/>
    <x v="0"/>
    <d v="2024-09-29T20:25:20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7172377&amp;key=6c8fd5f627e56cd441e1b8f84e005552"/>
    <s v="SPOT REGULAR"/>
    <s v="ANA ISABEL INTERIANO HANDAL"/>
    <x v="0"/>
    <x v="0"/>
    <n v="9"/>
  </r>
  <r>
    <x v="6"/>
    <s v="SPS PWR-FM - (90.1 FM Rep) Power FM"/>
    <x v="0"/>
    <d v="2024-09-29T17:15:25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7378006&amp;key=e278db2b84737b1682a14f55ebf4a674"/>
    <s v="SPOT REGULAR"/>
    <s v="ANA ISABEL INTERIANO HANDAL"/>
    <x v="0"/>
    <x v="0"/>
    <n v="9"/>
  </r>
  <r>
    <x v="6"/>
    <s v="TGC PWR-FM - (89.3 FM) Power FM"/>
    <x v="0"/>
    <d v="2024-09-29T17:15:21"/>
    <n v="1"/>
    <s v="29( 30 )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7377650&amp;key=c2baabd8c7e27038cbaebdfed357b900"/>
    <s v="SPOT REGULAR"/>
    <s v="ANA ISABEL INTERIANO HANDAL"/>
    <x v="0"/>
    <x v="0"/>
    <n v="9"/>
  </r>
  <r>
    <x v="6"/>
    <s v="SPS PWR-FM - (90.1 FM Rep) Power FM"/>
    <x v="0"/>
    <d v="2024-09-29T14:14:45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7590962&amp;key=7359c8bd073ddf827a9b8ada91be2ecb"/>
    <s v="SPOT REGULAR"/>
    <s v="ANA ISABEL INTERIANO HANDAL"/>
    <x v="0"/>
    <x v="0"/>
    <n v="9"/>
  </r>
  <r>
    <x v="6"/>
    <s v="TGC PWR-FM - (89.3 FM) Power FM"/>
    <x v="0"/>
    <d v="2024-09-29T14:14:42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7590570&amp;key=85fc0fe5541727394198b82e523c32f9"/>
    <s v="SPOT REGULAR"/>
    <s v="ANA ISABEL INTERIANO HANDAL"/>
    <x v="0"/>
    <x v="0"/>
    <n v="9"/>
  </r>
  <r>
    <x v="6"/>
    <s v="TGC PWR-FM - (89.3 FM) Power FM"/>
    <x v="0"/>
    <d v="2024-09-29T11:31:00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7772743&amp;key=350fbd377ce251ed0c55c4c722c200fa"/>
    <s v="SPOT REGULAR"/>
    <s v="ANA ISABEL INTERIANO HANDAL"/>
    <x v="0"/>
    <x v="0"/>
    <n v="9"/>
  </r>
  <r>
    <x v="6"/>
    <s v="SPS PWR-FM - (90.1 FM Rep) Power FM"/>
    <x v="0"/>
    <d v="2024-09-29T11:20:22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7785571&amp;key=948490ed70ca989cf6cf57aa651e23e4"/>
    <s v="SPOT REGULAR"/>
    <s v="ANA ISABEL INTERIANO HANDAL"/>
    <x v="0"/>
    <x v="0"/>
    <n v="9"/>
  </r>
  <r>
    <x v="6"/>
    <s v="SPS PWR-FM - (90.1 FM Rep) Power FM"/>
    <x v="1"/>
    <d v="2024-09-28T17:16:02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8801789&amp;key=01c9e31c1b346f759cb5143d410b60bd"/>
    <s v="SPOT REGULAR"/>
    <s v="ANA ISABEL INTERIANO HANDAL"/>
    <x v="0"/>
    <x v="1"/>
    <n v="9"/>
  </r>
  <r>
    <x v="6"/>
    <s v="TGC PWR-FM - (89.3 FM) Power FM"/>
    <x v="1"/>
    <d v="2024-09-28T17:15:43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8802084&amp;key=9f2778dd18346685579debdb460d63cd"/>
    <s v="SPOT REGULAR"/>
    <s v="ANA ISABEL INTERIANO HANDAL"/>
    <x v="0"/>
    <x v="1"/>
    <n v="9"/>
  </r>
  <r>
    <x v="6"/>
    <s v="TGC PWR-FM - (89.3 FM) Power FM"/>
    <x v="1"/>
    <d v="2024-09-28T14:14:17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9026727&amp;key=2969396fcc8e0fce7a78a6c0b17a4655"/>
    <s v="SPOT REGULAR"/>
    <s v="ANA ISABEL INTERIANO HANDAL"/>
    <x v="0"/>
    <x v="1"/>
    <n v="9"/>
  </r>
  <r>
    <x v="6"/>
    <s v="SPS PWR-FM - (90.1 FM Rep) Power FM"/>
    <x v="1"/>
    <d v="2024-09-28T14:13:30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9027717&amp;key=3808126e409276db27c3af815cd697c5"/>
    <s v="SPOT REGULAR"/>
    <s v="ANA ISABEL INTERIANO HANDAL"/>
    <x v="0"/>
    <x v="1"/>
    <n v="9"/>
  </r>
  <r>
    <x v="6"/>
    <s v="TGC PWR-FM - (89.3 FM) Power FM"/>
    <x v="1"/>
    <d v="2024-09-28T11:30:37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9252783&amp;key=19cd4371e1f9d1ba8cf7fcbae5fdb591"/>
    <s v="SPOT REGULAR"/>
    <s v="ANA ISABEL INTERIANO HANDAL"/>
    <x v="0"/>
    <x v="1"/>
    <n v="9"/>
  </r>
  <r>
    <x v="6"/>
    <s v="SPS PWR-FM - (90.1 FM Rep) Power FM"/>
    <x v="1"/>
    <d v="2024-09-28T11:14:57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9272668&amp;key=3d682af632d906c44ff8ed9efdfd2b44"/>
    <s v="SPOT REGULAR"/>
    <s v="ANA ISABEL INTERIANO HANDAL"/>
    <x v="0"/>
    <x v="1"/>
    <n v="9"/>
  </r>
  <r>
    <x v="6"/>
    <s v="SPS PWR-FM - (90.1 FM Rep) Power FM"/>
    <x v="2"/>
    <d v="2024-09-27T09:29:19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1104528&amp;key=47da244fbe14e64924576c25eebc0cb8"/>
    <s v="SPOT REGULAR"/>
    <s v="ANA ISABEL INTERIANO HANDAL"/>
    <x v="0"/>
    <x v="1"/>
    <n v="9"/>
  </r>
  <r>
    <x v="6"/>
    <s v="TGC PWR-FM - (89.3 FM) Power FM"/>
    <x v="2"/>
    <d v="2024-09-27T09:28:24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1106399&amp;key=a1979776a8a73f05b4e9faa82a5c7dc0"/>
    <s v="SPOT REGULAR"/>
    <s v="ANA ISABEL INTERIANO HANDAL"/>
    <x v="0"/>
    <x v="1"/>
    <n v="9"/>
  </r>
  <r>
    <x v="6"/>
    <s v="TGC PWR-FM - (89.3 FM) Power FM"/>
    <x v="2"/>
    <d v="2024-09-27T08:18:20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1256856&amp;key=01b199fc49ba758c5aa8a9d43e56d729"/>
    <s v="SPOT REGULAR"/>
    <s v="ANA ISABEL INTERIANO HANDAL"/>
    <x v="0"/>
    <x v="1"/>
    <n v="9"/>
  </r>
  <r>
    <x v="6"/>
    <s v="SPS PWR-FM - (90.1 FM Rep) Power FM"/>
    <x v="2"/>
    <d v="2024-09-27T08:17:53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1258424&amp;key=d8c99b822cbd371e87375c220527c7ab"/>
    <s v="SPOT REGULAR"/>
    <s v="ANA ISABEL INTERIANO HANDAL"/>
    <x v="0"/>
    <x v="1"/>
    <n v="9"/>
  </r>
  <r>
    <x v="6"/>
    <s v="TGC PWR-FM - (89.3 FM) Power FM"/>
    <x v="2"/>
    <d v="2024-09-27T07:22:24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1376376&amp;key=c3ab3d66b835d4d9edf540c714c0ce9a"/>
    <s v="SPOT REGULAR"/>
    <s v="ANA ISABEL INTERIANO HANDAL"/>
    <x v="0"/>
    <x v="1"/>
    <n v="9"/>
  </r>
  <r>
    <x v="6"/>
    <s v="SPS PWR-FM - (90.1 FM Rep) Power FM"/>
    <x v="2"/>
    <d v="2024-09-27T07:22:02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1377368&amp;key=37cbedd398ec3f977a30bcef8e9e621f"/>
    <s v="SPOT REGULAR"/>
    <s v="ANA ISABEL INTERIANO HANDAL"/>
    <x v="0"/>
    <x v="1"/>
    <n v="9"/>
  </r>
  <r>
    <x v="6"/>
    <s v="TGC PWR-FM - (89.3 FM) Power FM"/>
    <x v="2"/>
    <d v="2024-09-27T06:32:55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1471435&amp;key=6bdfbb7ca5935cd143ac6ab3e1c27190"/>
    <s v="SPOT REGULAR"/>
    <s v="ANA ISABEL INTERIANO HANDAL"/>
    <x v="0"/>
    <x v="1"/>
    <n v="9"/>
  </r>
  <r>
    <x v="6"/>
    <s v="SPS PWR-FM - (90.1 FM Rep) Power FM"/>
    <x v="2"/>
    <d v="2024-09-27T06:32:33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1472493&amp;key=2dbdd8a8462029eb1731f0de99e0eb05"/>
    <s v="SPOT REGULAR"/>
    <s v="ANA ISABEL INTERIANO HANDAL"/>
    <x v="0"/>
    <x v="1"/>
    <n v="9"/>
  </r>
  <r>
    <x v="6"/>
    <s v="SPS PWR-FM - (90.1 FM Rep) Power FM"/>
    <x v="3"/>
    <d v="2024-09-26T09:22:22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3130358&amp;key=5e783369c05939ed09750e7b72d6dcec"/>
    <s v="SPOT REGULAR"/>
    <s v="ANA ISABEL INTERIANO HANDAL"/>
    <x v="0"/>
    <x v="1"/>
    <n v="9"/>
  </r>
  <r>
    <x v="6"/>
    <s v="TGC PWR-FM - (89.3 FM) Power FM"/>
    <x v="3"/>
    <d v="2024-09-26T09:22:07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3130298&amp;key=75a5ae27bace2da7fdac428c14c40eca"/>
    <s v="SPOT REGULAR"/>
    <s v="ANA ISABEL INTERIANO HANDAL"/>
    <x v="0"/>
    <x v="1"/>
    <n v="9"/>
  </r>
  <r>
    <x v="6"/>
    <s v="TGC PWR-FM - (89.3 FM) Power FM"/>
    <x v="3"/>
    <d v="2024-09-26T08:23:34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3205865&amp;key=27e643710a9a4ca88648c6a71b8a3121"/>
    <s v="SPOT REGULAR"/>
    <s v="ANA ISABEL INTERIANO HANDAL"/>
    <x v="0"/>
    <x v="1"/>
    <n v="9"/>
  </r>
  <r>
    <x v="6"/>
    <s v="SPS PWR-FM - (90.1 FM Rep) Power FM"/>
    <x v="3"/>
    <d v="2024-09-26T08:23:14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3206354&amp;key=4955f9c42c574730afa230d1e5f4504a"/>
    <s v="SPOT REGULAR"/>
    <s v="ANA ISABEL INTERIANO HANDAL"/>
    <x v="0"/>
    <x v="1"/>
    <n v="9"/>
  </r>
  <r>
    <x v="6"/>
    <s v="TGC PWR-FM - (89.3 FM) Power FM"/>
    <x v="3"/>
    <d v="2024-09-26T07:20:27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3280980&amp;key=5d6c08f4651f4138ad1aff748cc71af4"/>
    <s v="SPOT REGULAR"/>
    <s v="ANA ISABEL INTERIANO HANDAL"/>
    <x v="0"/>
    <x v="1"/>
    <n v="9"/>
  </r>
  <r>
    <x v="6"/>
    <s v="SPS PWR-FM - (90.1 FM Rep) Power FM"/>
    <x v="3"/>
    <d v="2024-09-26T07:20:11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3281536&amp;key=006b58cde76c9546f166302f3295fe1a"/>
    <s v="SPOT REGULAR"/>
    <s v="ANA ISABEL INTERIANO HANDAL"/>
    <x v="0"/>
    <x v="1"/>
    <n v="9"/>
  </r>
  <r>
    <x v="6"/>
    <s v="TGC PWR-FM - (89.3 FM) Power FM"/>
    <x v="3"/>
    <d v="2024-09-26T06:19:22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3343301&amp;key=219d2b77156feb0eb435b7cc27a4587f"/>
    <s v="SPOT REGULAR"/>
    <s v="ANA ISABEL INTERIANO HANDAL"/>
    <x v="0"/>
    <x v="1"/>
    <n v="9"/>
  </r>
  <r>
    <x v="6"/>
    <s v="SPS PWR-FM - (90.1 FM Rep) Power FM"/>
    <x v="3"/>
    <d v="2024-09-26T06:19:06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3343831&amp;key=9d3825126b9945a8c82ba4b22343b367"/>
    <s v="SPOT REGULAR"/>
    <s v="ANA ISABEL INTERIANO HANDAL"/>
    <x v="0"/>
    <x v="1"/>
    <n v="9"/>
  </r>
  <r>
    <x v="6"/>
    <s v="SPS PWR-FM - (90.1 FM Rep) Power FM"/>
    <x v="4"/>
    <d v="2024-09-25T09:28:03"/>
    <n v="0"/>
    <s v="30"/>
    <n v="30"/>
    <x v="2"/>
    <s v="(GENERAL)"/>
    <x v="20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4822315&amp;key=0dc3d130074885f83b8e6f8bd1c554be"/>
    <s v="SPOT REGULAR"/>
    <s v="ANA ISABEL INTERIANO HANDAL"/>
    <x v="0"/>
    <x v="1"/>
    <n v="9"/>
  </r>
  <r>
    <x v="6"/>
    <s v="TGC PWR-FM - (89.3 FM) Power FM"/>
    <x v="4"/>
    <d v="2024-09-25T09:28:00"/>
    <n v="0"/>
    <s v="30"/>
    <n v="30"/>
    <x v="2"/>
    <s v="(GENERAL)"/>
    <x v="20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4822319&amp;key=29e02114b9e76f159e6299ab66eb5ac8"/>
    <s v="SPOT REGULAR"/>
    <s v="ANA ISABEL INTERIANO HANDAL"/>
    <x v="0"/>
    <x v="1"/>
    <n v="9"/>
  </r>
  <r>
    <x v="6"/>
    <s v="SPS PWR-FM - (90.1 FM Rep) Power FM"/>
    <x v="4"/>
    <d v="2024-09-25T08:22:48"/>
    <n v="0"/>
    <s v="30"/>
    <n v="30"/>
    <x v="2"/>
    <s v="(GENERAL)"/>
    <x v="20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4912832&amp;key=f938fa3d0446b9b71166416748aeb820"/>
    <s v="SPOT REGULAR"/>
    <s v="ANA ISABEL INTERIANO HANDAL"/>
    <x v="0"/>
    <x v="1"/>
    <n v="9"/>
  </r>
  <r>
    <x v="6"/>
    <s v="TGC PWR-FM - (89.3 FM) Power FM"/>
    <x v="4"/>
    <d v="2024-09-25T08:22:46"/>
    <n v="0"/>
    <s v="30"/>
    <n v="30"/>
    <x v="2"/>
    <s v="(GENERAL)"/>
    <x v="20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4912800&amp;key=7c7328b0e19b32cf476085ef0c1104f0"/>
    <s v="SPOT REGULAR"/>
    <s v="ANA ISABEL INTERIANO HANDAL"/>
    <x v="0"/>
    <x v="1"/>
    <n v="9"/>
  </r>
  <r>
    <x v="6"/>
    <s v="SPS PWR-FM - (90.1 FM Rep) Power FM"/>
    <x v="4"/>
    <d v="2024-09-25T07:28:35"/>
    <n v="0"/>
    <s v="30"/>
    <n v="30"/>
    <x v="2"/>
    <s v="(GENERAL)"/>
    <x v="20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4992701&amp;key=c6c4d485553226501c8a31f04fa6e025"/>
    <s v="SPOT REGULAR"/>
    <s v="ANA ISABEL INTERIANO HANDAL"/>
    <x v="0"/>
    <x v="1"/>
    <n v="9"/>
  </r>
  <r>
    <x v="6"/>
    <s v="TGC PWR-FM - (89.3 FM) Power FM"/>
    <x v="4"/>
    <d v="2024-09-25T07:28:33"/>
    <n v="0"/>
    <s v="30"/>
    <n v="30"/>
    <x v="2"/>
    <s v="(GENERAL)"/>
    <x v="20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4992735&amp;key=d9ae52620e28f05a5bdcead11e73a82b"/>
    <s v="SPOT REGULAR"/>
    <s v="ANA ISABEL INTERIANO HANDAL"/>
    <x v="0"/>
    <x v="1"/>
    <n v="9"/>
  </r>
  <r>
    <x v="6"/>
    <s v="SPS PWR-FM - (90.1 FM Rep) Power FM"/>
    <x v="4"/>
    <d v="2024-09-25T06:16:47"/>
    <n v="0"/>
    <s v="30"/>
    <n v="30"/>
    <x v="2"/>
    <s v="(GENERAL)"/>
    <x v="20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5067058&amp;key=a26e032711ef7629a313387effaeb573"/>
    <s v="SPOT REGULAR"/>
    <s v="ANA ISABEL INTERIANO HANDAL"/>
    <x v="0"/>
    <x v="1"/>
    <n v="9"/>
  </r>
  <r>
    <x v="6"/>
    <s v="TGC PWR-FM - (89.3 FM) Power FM"/>
    <x v="4"/>
    <d v="2024-09-25T06:16:46"/>
    <n v="0"/>
    <s v="30"/>
    <n v="30"/>
    <x v="2"/>
    <s v="(GENERAL)"/>
    <x v="20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5067080&amp;key=57df74b9ac9a24e7fb68b486d9dcd3fe"/>
    <s v="SPOT REGULAR"/>
    <s v="ANA ISABEL INTERIANO HANDAL"/>
    <x v="0"/>
    <x v="1"/>
    <n v="9"/>
  </r>
  <r>
    <x v="6"/>
    <s v="SPS PWR-FM - (90.1 FM Rep) Power FM"/>
    <x v="5"/>
    <d v="2024-09-24T09:17:13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6607117&amp;key=abe4a5b9f15cb8d84585da4a82957cb5"/>
    <s v="SPOT REGULAR"/>
    <s v="ANA ISABEL INTERIANO HANDAL"/>
    <x v="0"/>
    <x v="1"/>
    <n v="9"/>
  </r>
  <r>
    <x v="6"/>
    <s v="TGC PWR-FM - (89.3 FM) Power FM"/>
    <x v="5"/>
    <d v="2024-09-24T09:17:05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6607116&amp;key=1f09eb72dc8685006f455bd9350887c7"/>
    <s v="SPOT REGULAR"/>
    <s v="ANA ISABEL INTERIANO HANDAL"/>
    <x v="0"/>
    <x v="1"/>
    <n v="9"/>
  </r>
  <r>
    <x v="6"/>
    <s v="SPS PWR-FM - (90.1 FM Rep) Power FM"/>
    <x v="5"/>
    <d v="2024-09-24T08:23:09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6672738&amp;key=beb6abb6e7be30672cd79fd3b81c3dde"/>
    <s v="SPOT REGULAR"/>
    <s v="ANA ISABEL INTERIANO HANDAL"/>
    <x v="0"/>
    <x v="1"/>
    <n v="9"/>
  </r>
  <r>
    <x v="6"/>
    <s v="TGC PWR-FM - (89.3 FM) Power FM"/>
    <x v="5"/>
    <d v="2024-09-24T08:23:02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6672741&amp;key=62eb1ed0de89b1de3418c1ceb206ea31"/>
    <s v="SPOT REGULAR"/>
    <s v="ANA ISABEL INTERIANO HANDAL"/>
    <x v="0"/>
    <x v="1"/>
    <n v="9"/>
  </r>
  <r>
    <x v="6"/>
    <s v="SPS PWR-FM - (90.1 FM Rep) Power FM"/>
    <x v="5"/>
    <d v="2024-09-24T07:20:09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6744047&amp;key=781b1219d63a4eef96b8b240c7c4e1dc"/>
    <s v="SPOT REGULAR"/>
    <s v="ANA ISABEL INTERIANO HANDAL"/>
    <x v="0"/>
    <x v="1"/>
    <n v="9"/>
  </r>
  <r>
    <x v="6"/>
    <s v="TGC PWR-FM - (89.3 FM) Power FM"/>
    <x v="5"/>
    <d v="2024-09-24T07:20:02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6744021&amp;key=e14c3a0ba0b17e6b0e3985550c923537"/>
    <s v="SPOT REGULAR"/>
    <s v="ANA ISABEL INTERIANO HANDAL"/>
    <x v="0"/>
    <x v="1"/>
    <n v="9"/>
  </r>
  <r>
    <x v="6"/>
    <s v="SPS PWR-FM - (90.1 FM Rep) Power FM"/>
    <x v="5"/>
    <d v="2024-09-24T06:16:58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6806608&amp;key=71ea1f1ee6c184880138b0c705332a5e"/>
    <s v="SPOT REGULAR"/>
    <s v="ANA ISABEL INTERIANO HANDAL"/>
    <x v="0"/>
    <x v="1"/>
    <n v="9"/>
  </r>
  <r>
    <x v="6"/>
    <s v="TGC PWR-FM - (89.3 FM) Power FM"/>
    <x v="5"/>
    <d v="2024-09-24T06:16:54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6806561&amp;key=baa924eb7d24635196c5b8bd57091b82"/>
    <s v="SPOT REGULAR"/>
    <s v="ANA ISABEL INTERIANO HANDAL"/>
    <x v="0"/>
    <x v="1"/>
    <n v="9"/>
  </r>
  <r>
    <x v="6"/>
    <s v="SPS PWR-FM - (90.1 FM Rep) Power FM"/>
    <x v="6"/>
    <d v="2024-09-23T09:18:33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8268114&amp;key=252453b092515216583b721390dd6e76"/>
    <s v="SPOT REGULAR"/>
    <s v="ANA ISABEL INTERIANO HANDAL"/>
    <x v="0"/>
    <x v="1"/>
    <n v="9"/>
  </r>
  <r>
    <x v="6"/>
    <s v="TGC PWR-FM - (89.3 FM) Power FM"/>
    <x v="6"/>
    <d v="2024-09-23T09:18:16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8268039&amp;key=3112f8144977678d65407a57f304f442"/>
    <s v="SPOT REGULAR"/>
    <s v="ANA ISABEL INTERIANO HANDAL"/>
    <x v="0"/>
    <x v="1"/>
    <n v="9"/>
  </r>
  <r>
    <x v="6"/>
    <s v="SPS PWR-FM - (90.1 FM Rep) Power FM"/>
    <x v="6"/>
    <d v="2024-09-23T08:21:23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8338240&amp;key=82f6c9657599188bf33fa697ccf9e665"/>
    <s v="SPOT REGULAR"/>
    <s v="ANA ISABEL INTERIANO HANDAL"/>
    <x v="0"/>
    <x v="1"/>
    <n v="9"/>
  </r>
  <r>
    <x v="6"/>
    <s v="TGC PWR-FM - (89.3 FM) Power FM"/>
    <x v="6"/>
    <d v="2024-09-23T08:21:07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8338259&amp;key=179ca40080c3974610164c020a58865f"/>
    <s v="SPOT REGULAR"/>
    <s v="ANA ISABEL INTERIANO HANDAL"/>
    <x v="0"/>
    <x v="1"/>
    <n v="9"/>
  </r>
  <r>
    <x v="6"/>
    <s v="SPS PWR-FM - (90.1 FM Rep) Power FM"/>
    <x v="6"/>
    <d v="2024-09-23T07:21:04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8405648&amp;key=5c1b62f68ad49f38fc84cbb38af9fee8"/>
    <s v="SPOT REGULAR"/>
    <s v="ANA ISABEL INTERIANO HANDAL"/>
    <x v="0"/>
    <x v="1"/>
    <n v="9"/>
  </r>
  <r>
    <x v="6"/>
    <s v="TGC PWR-FM - (89.3 FM) Power FM"/>
    <x v="6"/>
    <d v="2024-09-23T07:20:48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8405655&amp;key=259bc1722b86aa235879becc17961315"/>
    <s v="SPOT REGULAR"/>
    <s v="ANA ISABEL INTERIANO HANDAL"/>
    <x v="0"/>
    <x v="1"/>
    <n v="9"/>
  </r>
  <r>
    <x v="6"/>
    <s v="SPS PWR-FM - (90.1 FM Rep) Power FM"/>
    <x v="6"/>
    <d v="2024-09-23T06:18:52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8462961&amp;key=9e60f66c83f74aded3ae139f7771869b"/>
    <s v="SPOT REGULAR"/>
    <s v="ANA ISABEL INTERIANO HANDAL"/>
    <x v="0"/>
    <x v="1"/>
    <n v="9"/>
  </r>
  <r>
    <x v="6"/>
    <s v="TGC PWR-FM - (89.3 FM) Power FM"/>
    <x v="6"/>
    <d v="2024-09-23T06:18:36"/>
    <n v="0"/>
    <s v="30"/>
    <n v="30"/>
    <x v="2"/>
    <s v="(GENERAL)"/>
    <x v="19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8462981&amp;key=5516132dace8e9c4317abb9d1b666dfa"/>
    <s v="SPOT REGULAR"/>
    <s v="ANA ISABEL INTERIANO HANDAL"/>
    <x v="0"/>
    <x v="1"/>
    <n v="9"/>
  </r>
  <r>
    <x v="7"/>
    <s v="SPS SPS102.5-FM - (102.5 FM) Radio Ambiental"/>
    <x v="3"/>
    <d v="2024-09-26T13:47:23"/>
    <n v="2"/>
    <s v="28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2721308&amp;key=47b0809f351b7ffb82cdd79fa16f0e7c"/>
    <s v="REGULAR PROMOCION"/>
    <s v="ESTEREO CENTRO S. DE R.L. DE C.V."/>
    <x v="0"/>
    <x v="1"/>
    <n v="9"/>
  </r>
  <r>
    <x v="7"/>
    <s v="SPS SPS102.5-FM - (102.5 FM) Radio Ambiental"/>
    <x v="3"/>
    <d v="2024-09-26T08:48:05"/>
    <n v="2"/>
    <s v="28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3170255&amp;key=d4e13e974602def8cd62d5f56e4b049a"/>
    <s v="REGULAR PROMOCION"/>
    <s v="ESTEREO CENTRO S. DE R.L. DE C.V."/>
    <x v="0"/>
    <x v="1"/>
    <n v="9"/>
  </r>
  <r>
    <x v="7"/>
    <s v="SPS SPS102.5-FM - (102.5 FM) Radio Ambiental"/>
    <x v="4"/>
    <d v="2024-09-25T17:46:28"/>
    <n v="1"/>
    <s v="29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145762&amp;key=2b0ef6b2f5ed715873bd7c2ddb5b712f"/>
    <s v="REGULAR PROMOCION"/>
    <s v="ESTEREO CENTRO S. DE R.L. DE C.V."/>
    <x v="0"/>
    <x v="1"/>
    <n v="9"/>
  </r>
  <r>
    <x v="7"/>
    <s v="SPS SPS102.5-FM - (102.5 FM) Radio Ambiental"/>
    <x v="4"/>
    <d v="2024-09-25T15:47:13"/>
    <n v="1"/>
    <s v="29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309013&amp;key=a84b414d8096c9bdd0a466790b3ab25e"/>
    <s v="REGULAR PROMOCION"/>
    <s v="ESTEREO CENTRO S. DE R.L. DE C.V."/>
    <x v="0"/>
    <x v="1"/>
    <n v="9"/>
  </r>
  <r>
    <x v="7"/>
    <s v="SPS SPS102.5-FM - (102.5 FM) Radio Ambiental"/>
    <x v="4"/>
    <d v="2024-09-25T13:48:03"/>
    <n v="4"/>
    <s v="26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472356&amp;key=d949bfbdfe7a03b63b1f209164f864e0"/>
    <s v="REGULAR PROMOCION"/>
    <s v="ESTEREO CENTRO S. DE R.L. DE C.V."/>
    <x v="0"/>
    <x v="1"/>
    <n v="9"/>
  </r>
  <r>
    <x v="7"/>
    <s v="SPS SPS102.5-FM - (102.5 FM) Radio Ambiental"/>
    <x v="4"/>
    <d v="2024-09-25T08:46:40"/>
    <n v="1"/>
    <s v="29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877561&amp;key=be0c7b76af6b600a8aac7f26600a3c46"/>
    <s v="REGULAR PROMOCION"/>
    <s v="ESTEREO CENTRO S. DE R.L. DE C.V."/>
    <x v="0"/>
    <x v="1"/>
    <n v="9"/>
  </r>
  <r>
    <x v="7"/>
    <s v="SPS SPS102.5-FM - (102.5 FM) Radio Ambiental"/>
    <x v="5"/>
    <d v="2024-09-24T17:47:14"/>
    <n v="1"/>
    <s v="29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5868890&amp;key=e47d6f9f90766339e4e412148796837d"/>
    <s v="REGULAR PROMOCION"/>
    <s v="ESTEREO CENTRO S. DE R.L. DE C.V."/>
    <x v="0"/>
    <x v="1"/>
    <n v="9"/>
  </r>
  <r>
    <x v="7"/>
    <s v="SPS SPS102.5-FM - (102.5 FM) Radio Ambiental"/>
    <x v="5"/>
    <d v="2024-09-24T15:48:05"/>
    <n v="2"/>
    <s v="28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6034198&amp;key=79a2890ecbc8b2cc9bc7121057302e84"/>
    <s v="REGULAR PROMOCION"/>
    <s v="ESTEREO CENTRO S. DE R.L. DE C.V."/>
    <x v="0"/>
    <x v="1"/>
    <n v="9"/>
  </r>
  <r>
    <x v="7"/>
    <s v="SPS SPS102.5-FM - (102.5 FM) Radio Ambiental"/>
    <x v="5"/>
    <d v="2024-09-24T13:47:02"/>
    <n v="1"/>
    <s v="29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6206638&amp;key=429e23498514f4eca0ad83a0b00b58f7"/>
    <s v="REGULAR PROMOCION"/>
    <s v="ESTEREO CENTRO S. DE R.L. DE C.V."/>
    <x v="0"/>
    <x v="1"/>
    <n v="9"/>
  </r>
  <r>
    <x v="7"/>
    <s v="SPS SPS102.5-FM - (102.5 FM) Radio Ambiental"/>
    <x v="5"/>
    <d v="2024-09-24T08:45:28"/>
    <n v="1"/>
    <s v="29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6643751&amp;key=f909589c5933c41fc66f4bfe7b1db25d"/>
    <s v="REGULAR PROMOCION"/>
    <s v="ESTEREO CENTRO S. DE R.L. DE C.V."/>
    <x v="0"/>
    <x v="1"/>
    <n v="9"/>
  </r>
  <r>
    <x v="7"/>
    <s v="SPS SPS102.5-FM - (102.5 FM) Radio Ambiental"/>
    <x v="6"/>
    <d v="2024-09-23T17:46:01"/>
    <n v="1"/>
    <s v="29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7602722&amp;key=919af5ccfaa3a686dbc70fd736c862cf"/>
    <s v="REGULAR PROMOCION"/>
    <s v="ESTEREO CENTRO S. DE R.L. DE C.V."/>
    <x v="0"/>
    <x v="1"/>
    <n v="9"/>
  </r>
  <r>
    <x v="7"/>
    <s v="SPS SPS102.5-FM - (102.5 FM) Radio Ambiental"/>
    <x v="6"/>
    <d v="2024-09-23T15:45:29"/>
    <n v="1"/>
    <s v="29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7764152&amp;key=1a1ec85e31c078fb61e2ac53426783e1"/>
    <s v="REGULAR PROMOCION"/>
    <s v="ESTEREO CENTRO S. DE R.L. DE C.V."/>
    <x v="0"/>
    <x v="1"/>
    <n v="9"/>
  </r>
  <r>
    <x v="7"/>
    <s v="SPS SPS102.5-FM - (102.5 FM) Radio Ambiental"/>
    <x v="6"/>
    <d v="2024-09-23T13:46:27"/>
    <n v="1"/>
    <s v="29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7916237&amp;key=b57edc99679f44a32609d1309783f432"/>
    <s v="REGULAR PROMOCION"/>
    <s v="ESTEREO CENTRO S. DE R.L. DE C.V."/>
    <x v="0"/>
    <x v="1"/>
    <n v="9"/>
  </r>
  <r>
    <x v="7"/>
    <s v="SPS SPS102.5-FM - (102.5 FM) Radio Ambiental"/>
    <x v="6"/>
    <d v="2024-09-23T08:48:36"/>
    <n v="4"/>
    <s v="26( 30 )"/>
    <n v="30"/>
    <x v="1"/>
    <s v="(GENERAL)"/>
    <x v="21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8302420&amp;key=5b5461efa7a2e9e27c498c5caf9c7d20"/>
    <s v="REGULAR PROMOCION"/>
    <s v="ESTEREO CENTRO S. DE R.L. DE C.V."/>
    <x v="0"/>
    <x v="1"/>
    <n v="9"/>
  </r>
  <r>
    <x v="8"/>
    <s v="TGC TGC93.3-FM - (93.3 FM) Radio Cadena Voces"/>
    <x v="2"/>
    <d v="2024-09-27T13:58:34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0698459&amp;key=e3190624ab9e938552dc4608711ee4f5"/>
    <s v="REGULAR PROMOCION"/>
    <s v="INVERSIONES Y VOCES S.A. DE C.V."/>
    <x v="0"/>
    <x v="1"/>
    <n v="9"/>
  </r>
  <r>
    <x v="8"/>
    <s v="TGC TGC93.3-FM - (93.3 FM) Radio Cadena Voces"/>
    <x v="2"/>
    <d v="2024-09-27T13:31:29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0741017&amp;key=3895e34ce09988f75628ba80bde2ca7f"/>
    <s v="REGULAR PROMOCION"/>
    <s v="INVERSIONES Y VOCES S.A. DE C.V."/>
    <x v="0"/>
    <x v="1"/>
    <n v="9"/>
  </r>
  <r>
    <x v="8"/>
    <s v="TGC TGC93.3-FM - (93.3 FM) Radio Cadena Voces"/>
    <x v="2"/>
    <d v="2024-09-27T11:51:56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0884639&amp;key=e1d142a9c002b78506b1c5c26e0b71b9"/>
    <s v="REGULAR PROMOCION"/>
    <s v="INVERSIONES Y VOCES S.A. DE C.V."/>
    <x v="0"/>
    <x v="1"/>
    <n v="9"/>
  </r>
  <r>
    <x v="8"/>
    <s v="TGC TGC93.3-FM - (93.3 FM) Radio Cadena Voces"/>
    <x v="2"/>
    <d v="2024-09-27T07:09:48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1401840&amp;key=627f414e4517a27d1b73b32334cd8b8f"/>
    <s v="REGULAR PROMOCION"/>
    <s v="INVERSIONES Y VOCES S.A. DE C.V."/>
    <x v="0"/>
    <x v="1"/>
    <n v="9"/>
  </r>
  <r>
    <x v="8"/>
    <s v="TGC TGC93.3-FM - (93.3 FM) Radio Cadena Voces"/>
    <x v="3"/>
    <d v="2024-09-26T13:57:58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2703207&amp;key=80598e7c9839f22dbeaae639c4172bb3"/>
    <s v="REGULAR PROMOCION"/>
    <s v="INVERSIONES Y VOCES S.A. DE C.V."/>
    <x v="0"/>
    <x v="1"/>
    <n v="9"/>
  </r>
  <r>
    <x v="8"/>
    <s v="TGC TGC93.3-FM - (93.3 FM) Radio Cadena Voces"/>
    <x v="3"/>
    <d v="2024-09-26T13:35:55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2736294&amp;key=d1d5491085664b0ee33241cdd2055304"/>
    <s v="REGULAR PROMOCION"/>
    <s v="INVERSIONES Y VOCES S.A. DE C.V."/>
    <x v="0"/>
    <x v="1"/>
    <n v="9"/>
  </r>
  <r>
    <x v="8"/>
    <s v="TGC TGC93.3-FM - (93.3 FM) Radio Cadena Voces"/>
    <x v="3"/>
    <d v="2024-09-26T11:40:19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2898721&amp;key=f1156205ba9b3654ca5a5f7a11b7d0a5"/>
    <s v="REGULAR PROMOCION"/>
    <s v="INVERSIONES Y VOCES S.A. DE C.V."/>
    <x v="0"/>
    <x v="1"/>
    <n v="9"/>
  </r>
  <r>
    <x v="8"/>
    <s v="TGC TGC93.3-FM - (93.3 FM) Radio Cadena Voces"/>
    <x v="3"/>
    <d v="2024-09-26T07:10:10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3293938&amp;key=e04d21c165952e6ec3501b8e4fdd944c"/>
    <s v="REGULAR PROMOCION"/>
    <s v="INVERSIONES Y VOCES S.A. DE C.V."/>
    <x v="0"/>
    <x v="1"/>
    <n v="9"/>
  </r>
  <r>
    <x v="8"/>
    <s v="TGC TGC93.3-FM - (93.3 FM) Radio Cadena Voces"/>
    <x v="4"/>
    <d v="2024-09-25T13:57:53"/>
    <n v="0"/>
    <s v="36"/>
    <n v="36"/>
    <x v="6"/>
    <s v="(GENERAL)"/>
    <x v="23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4456084&amp;key=58bd68b1001d8339625d8c6ece4fe4f3"/>
    <s v="REGULAR PROMOCION"/>
    <s v="INVERSIONES Y VOCES S.A. DE C.V."/>
    <x v="0"/>
    <x v="1"/>
    <n v="9"/>
  </r>
  <r>
    <x v="8"/>
    <s v="TGC TGC93.3-FM - (93.3 FM) Radio Cadena Voces"/>
    <x v="4"/>
    <d v="2024-09-25T13:36:14"/>
    <n v="0"/>
    <s v="36"/>
    <n v="36"/>
    <x v="6"/>
    <s v="(GENERAL)"/>
    <x v="23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4489432&amp;key=84c6242ab3a637dfd14b2ea2b2e5905a"/>
    <s v="REGULAR PROMOCION"/>
    <s v="INVERSIONES Y VOCES S.A. DE C.V."/>
    <x v="0"/>
    <x v="1"/>
    <n v="9"/>
  </r>
  <r>
    <x v="8"/>
    <s v="TGC TGC93.3-FM - (93.3 FM) Radio Cadena Voces"/>
    <x v="4"/>
    <d v="2024-09-25T11:37:52"/>
    <n v="0"/>
    <s v="36"/>
    <n v="36"/>
    <x v="6"/>
    <s v="(GENERAL)"/>
    <x v="23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4650458&amp;key=d14a97daa8168841a7358115241da0e6"/>
    <s v="REGULAR PROMOCION"/>
    <s v="INVERSIONES Y VOCES S.A. DE C.V."/>
    <x v="0"/>
    <x v="1"/>
    <n v="9"/>
  </r>
  <r>
    <x v="8"/>
    <s v="TGC TGC93.3-FM - (93.3 FM) Radio Cadena Voces"/>
    <x v="4"/>
    <d v="2024-09-25T07:04:29"/>
    <n v="0"/>
    <s v="36"/>
    <n v="36"/>
    <x v="6"/>
    <s v="(GENERAL)"/>
    <x v="23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5021200&amp;key=60cb8e659f9cf83e52a426cc6239b6ce"/>
    <s v="REGULAR PROMOCION"/>
    <s v="INVERSIONES Y VOCES S.A. DE C.V."/>
    <x v="0"/>
    <x v="1"/>
    <n v="9"/>
  </r>
  <r>
    <x v="8"/>
    <s v="TGC TGC93.3-FM - (93.3 FM) Radio Cadena Voces"/>
    <x v="5"/>
    <d v="2024-09-24T13:58:11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6183789&amp;key=dd3d55ed1ffad17eebd7b877370a6b88"/>
    <s v="REGULAR PROMOCION"/>
    <s v="INVERSIONES Y VOCES S.A. DE C.V."/>
    <x v="0"/>
    <x v="1"/>
    <n v="9"/>
  </r>
  <r>
    <x v="8"/>
    <s v="TGC TGC93.3-FM - (93.3 FM) Radio Cadena Voces"/>
    <x v="5"/>
    <d v="2024-09-24T13:31:33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6240754&amp;key=4e607c0ab7767ad00d92d0e78a5f3783"/>
    <s v="REGULAR PROMOCION"/>
    <s v="INVERSIONES Y VOCES S.A. DE C.V."/>
    <x v="0"/>
    <x v="1"/>
    <n v="9"/>
  </r>
  <r>
    <x v="8"/>
    <s v="TGC TGC93.3-FM - (93.3 FM) Radio Cadena Voces"/>
    <x v="5"/>
    <d v="2024-09-24T11:31:41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6421202&amp;key=02ef8f912b126ab5193f216b89fef1bd"/>
    <s v="REGULAR PROMOCION"/>
    <s v="INVERSIONES Y VOCES S.A. DE C.V."/>
    <x v="0"/>
    <x v="1"/>
    <n v="9"/>
  </r>
  <r>
    <x v="8"/>
    <s v="TGC TGC93.3-FM - (93.3 FM) Radio Cadena Voces"/>
    <x v="5"/>
    <d v="2024-09-24T07:02:25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6761151&amp;key=456491300444bff004b1b25e6abea751"/>
    <s v="REGULAR PROMOCION"/>
    <s v="INVERSIONES Y VOCES S.A. DE C.V."/>
    <x v="0"/>
    <x v="1"/>
    <n v="9"/>
  </r>
  <r>
    <x v="8"/>
    <s v="TGC TGC93.3-FM - (93.3 FM) Radio Cadena Voces"/>
    <x v="6"/>
    <d v="2024-09-23T14:00:02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7895573&amp;key=ba4fda32ed31b39d3a4dfd0957fc621b"/>
    <s v="REGULAR PROMOCION"/>
    <s v="INVERSIONES Y VOCES S.A. DE C.V."/>
    <x v="0"/>
    <x v="1"/>
    <n v="9"/>
  </r>
  <r>
    <x v="8"/>
    <s v="TGC TGC93.3-FM - (93.3 FM) Radio Cadena Voces"/>
    <x v="6"/>
    <d v="2024-09-23T13:41:46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7925148&amp;key=21d2f0bc2341d95a5dd0b8d15de5f530"/>
    <s v="REGULAR PROMOCION"/>
    <s v="INVERSIONES Y VOCES S.A. DE C.V."/>
    <x v="0"/>
    <x v="1"/>
    <n v="9"/>
  </r>
  <r>
    <x v="8"/>
    <s v="TGC TGC93.3-FM - (93.3 FM) Radio Cadena Voces"/>
    <x v="6"/>
    <d v="2024-09-23T11:37:12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8087635&amp;key=65c532abd6a18a2ab38d65448b95a59b"/>
    <s v="REGULAR PROMOCION"/>
    <s v="INVERSIONES Y VOCES S.A. DE C.V."/>
    <x v="0"/>
    <x v="1"/>
    <n v="9"/>
  </r>
  <r>
    <x v="8"/>
    <s v="TGC TGC93.3-FM - (93.3 FM) Radio Cadena Voces"/>
    <x v="6"/>
    <d v="2024-09-23T07:18:08"/>
    <n v="0"/>
    <s v="36"/>
    <n v="36"/>
    <x v="6"/>
    <s v="(GENERAL)"/>
    <x v="22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8409214&amp;key=b7faf06744ab9e53eb030a909db4ae92"/>
    <s v="REGULAR PROMOCION"/>
    <s v="INVERSIONES Y VOCES S.A. DE C.V."/>
    <x v="0"/>
    <x v="1"/>
    <n v="9"/>
  </r>
  <r>
    <x v="9"/>
    <s v="TGC TGC88.5-FM - (88.5 FM) Radio Globo"/>
    <x v="2"/>
    <d v="2024-09-27T16:47:42"/>
    <n v="0"/>
    <s v="36"/>
    <n v="36"/>
    <x v="6"/>
    <s v="(GENERAL)"/>
    <x v="24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0458129&amp;key=d87cf01512d64232dbb9a80c72cd04aa"/>
    <s v="REGULAR PROMOCION"/>
    <s v="ALEJANDRO VILLATORIO AGUILAR"/>
    <x v="0"/>
    <x v="1"/>
    <n v="9"/>
  </r>
  <r>
    <x v="9"/>
    <s v="TGC TGC88.5-FM - (88.5 FM) Radio Globo"/>
    <x v="2"/>
    <d v="2024-09-27T16:25:19"/>
    <n v="0"/>
    <s v="36"/>
    <n v="36"/>
    <x v="6"/>
    <s v="(GENERAL)"/>
    <x v="24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0491900&amp;key=21ec531743cda90afd6bbe0a8a103fd7"/>
    <s v="REGULAR PROMOCION"/>
    <s v="ALEJANDRO VILLATORIO AGUILAR"/>
    <x v="0"/>
    <x v="1"/>
    <n v="9"/>
  </r>
  <r>
    <x v="9"/>
    <s v="TGC TGC88.5-FM - (88.5 FM) Radio Globo"/>
    <x v="3"/>
    <d v="2024-09-26T16:51:05"/>
    <n v="0"/>
    <s v="36"/>
    <n v="36"/>
    <x v="6"/>
    <s v="(GENERAL)"/>
    <x v="24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2470067&amp;key=2b1d4b782af3be99a0041f7c7cfb2309"/>
    <s v="REGULAR PROMOCION"/>
    <s v="ALEJANDRO VILLATORIO AGUILAR"/>
    <x v="0"/>
    <x v="1"/>
    <n v="9"/>
  </r>
  <r>
    <x v="9"/>
    <s v="TGC TGC88.5-FM - (88.5 FM) Radio Globo"/>
    <x v="3"/>
    <d v="2024-09-26T16:31:39"/>
    <n v="0"/>
    <s v="36"/>
    <n v="36"/>
    <x v="6"/>
    <s v="(GENERAL)"/>
    <x v="24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2498675&amp;key=d64dec0b98ffdf20b3d8204dcbd9ee08"/>
    <s v="REGULAR PROMOCION"/>
    <s v="ALEJANDRO VILLATORIO AGUILAR"/>
    <x v="0"/>
    <x v="1"/>
    <n v="9"/>
  </r>
  <r>
    <x v="9"/>
    <s v="TGC TGC88.5-FM - (88.5 FM) Radio Globo"/>
    <x v="4"/>
    <d v="2024-09-25T16:47:06"/>
    <n v="0"/>
    <s v="36"/>
    <n v="36"/>
    <x v="6"/>
    <s v="(GENERAL)"/>
    <x v="25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4227038&amp;key=7d5cdb8dfd1c3107f86ef81c8207f94e"/>
    <s v="REGULAR PROMOCION"/>
    <s v="ALEJANDRO VILLATORIO AGUILAR"/>
    <x v="0"/>
    <x v="1"/>
    <n v="9"/>
  </r>
  <r>
    <x v="9"/>
    <s v="TGC TGC88.5-FM - (88.5 FM) Radio Globo"/>
    <x v="4"/>
    <d v="2024-09-25T16:25:01"/>
    <n v="0"/>
    <s v="36"/>
    <n v="36"/>
    <x v="6"/>
    <s v="(GENERAL)"/>
    <x v="25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4257308&amp;key=c855271334391dda422e41225fe62af0"/>
    <s v="REGULAR PROMOCION"/>
    <s v="ALEJANDRO VILLATORIO AGUILAR"/>
    <x v="0"/>
    <x v="1"/>
    <n v="9"/>
  </r>
  <r>
    <x v="9"/>
    <s v="TGC TGC88.5-FM - (88.5 FM) Radio Globo"/>
    <x v="5"/>
    <d v="2024-09-24T16:44:41"/>
    <n v="0"/>
    <s v="36"/>
    <n v="36"/>
    <x v="6"/>
    <s v="(GENERAL)"/>
    <x v="24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5953559&amp;key=09b0809cfe1af9734654776dc70b8b20"/>
    <s v="REGULAR PROMOCION"/>
    <s v="ALEJANDRO VILLATORIO AGUILAR"/>
    <x v="0"/>
    <x v="1"/>
    <n v="9"/>
  </r>
  <r>
    <x v="9"/>
    <s v="TGC TGC88.5-FM - (88.5 FM) Radio Globo"/>
    <x v="5"/>
    <d v="2024-09-24T16:27:12"/>
    <n v="0"/>
    <s v="36"/>
    <n v="36"/>
    <x v="6"/>
    <s v="(GENERAL)"/>
    <x v="24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5979097&amp;key=01b3524e4fdcaa6b3a31d56e7c6c7ef6"/>
    <s v="REGULAR PROMOCION"/>
    <s v="ALEJANDRO VILLATORIO AGUILAR"/>
    <x v="0"/>
    <x v="1"/>
    <n v="9"/>
  </r>
  <r>
    <x v="9"/>
    <s v="TGC TGC88.5-FM - (88.5 FM) Radio Globo"/>
    <x v="6"/>
    <d v="2024-09-23T16:54:28"/>
    <n v="0"/>
    <s v="36"/>
    <n v="36"/>
    <x v="6"/>
    <s v="(GENERAL)"/>
    <x v="24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7670108&amp;key=3b99c321f8dfe794a9fa197e42ebd9b6"/>
    <s v="REGULAR PROMOCION"/>
    <s v="ALEJANDRO VILLATORIO AGUILAR"/>
    <x v="0"/>
    <x v="1"/>
    <n v="9"/>
  </r>
  <r>
    <x v="9"/>
    <s v="TGC TGC88.5-FM - (88.5 FM) Radio Globo"/>
    <x v="6"/>
    <d v="2024-09-23T16:24:19"/>
    <n v="0"/>
    <s v="36"/>
    <n v="36"/>
    <x v="6"/>
    <s v="(GENERAL)"/>
    <x v="24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7710803&amp;key=d2342b9310bd9e6963ff66c1f4305f23"/>
    <s v="REGULAR PROMOCION"/>
    <s v="ALEJANDRO VILLATORIO AGUILAR"/>
    <x v="0"/>
    <x v="1"/>
    <n v="9"/>
  </r>
  <r>
    <x v="10"/>
    <s v="SPS SPS91.7-FM - (91.7 FM) Radio Internacional"/>
    <x v="2"/>
    <d v="2024-09-27T14:58:30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0615811&amp;key=c9adc48b2beadf652062bbf51201060a"/>
    <s v="SPOT REGULAR"/>
    <s v="RADIO INTERNACIONAL S. DE R.L."/>
    <x v="0"/>
    <x v="1"/>
    <n v="9"/>
  </r>
  <r>
    <x v="10"/>
    <s v="SPS SPS91.7-FM - (91.7 FM) Radio Internacional"/>
    <x v="2"/>
    <d v="2024-09-27T11:19:54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0930448&amp;key=7e524fcac2c1de1dabe1136bdd44f93a"/>
    <s v="SPOT REGULAR"/>
    <s v="RADIO INTERNACIONAL S. DE R.L."/>
    <x v="0"/>
    <x v="1"/>
    <n v="9"/>
  </r>
  <r>
    <x v="10"/>
    <s v="SPS SPS91.7-FM - (91.7 FM) Radio Internacional"/>
    <x v="3"/>
    <d v="2024-09-26T15:01:02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2621045&amp;key=30350b247f74c3ae56beffa19528ce1a"/>
    <s v="SPOT REGULAR"/>
    <s v="RADIO INTERNACIONAL S. DE R.L."/>
    <x v="0"/>
    <x v="1"/>
    <n v="9"/>
  </r>
  <r>
    <x v="10"/>
    <s v="SPS SPS91.7-FM - (91.7 FM) Radio Internacional"/>
    <x v="3"/>
    <d v="2024-09-26T11:24:17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2923006&amp;key=321a570c13ab9cb619f90b2e67278c57"/>
    <s v="SPOT REGULAR"/>
    <s v="RADIO INTERNACIONAL S. DE R.L."/>
    <x v="0"/>
    <x v="1"/>
    <n v="9"/>
  </r>
  <r>
    <x v="10"/>
    <s v="SPS SPS91.7-FM - (91.7 FM) Radio Internacional"/>
    <x v="4"/>
    <d v="2024-09-25T15:00:33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4371678&amp;key=f6762d1092b873a17b19ce010b043729"/>
    <s v="SPOT REGULAR"/>
    <s v="RADIO INTERNACIONAL S. DE R.L."/>
    <x v="0"/>
    <x v="1"/>
    <n v="9"/>
  </r>
  <r>
    <x v="10"/>
    <s v="SPS SPS91.7-FM - (91.7 FM) Radio Internacional"/>
    <x v="4"/>
    <d v="2024-09-25T11:20:10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4673676&amp;key=60814a5307ad7686883b4d501bf86d7b"/>
    <s v="SPOT REGULAR"/>
    <s v="RADIO INTERNACIONAL S. DE R.L."/>
    <x v="0"/>
    <x v="1"/>
    <n v="9"/>
  </r>
  <r>
    <x v="10"/>
    <s v="SPS SPS91.7-FM - (91.7 FM) Radio Internacional"/>
    <x v="5"/>
    <d v="2024-09-24T14:58:56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6097998&amp;key=c2096342b227512b91e85fe341a5c5ed"/>
    <s v="SPOT REGULAR"/>
    <s v="RADIO INTERNACIONAL S. DE R.L."/>
    <x v="0"/>
    <x v="1"/>
    <n v="9"/>
  </r>
  <r>
    <x v="10"/>
    <s v="SPS SPS91.7-FM - (91.7 FM) Radio Internacional"/>
    <x v="5"/>
    <d v="2024-09-24T11:19:33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6437553&amp;key=c860fe3310516faaa7b3673a4d4f4471"/>
    <s v="SPOT REGULAR"/>
    <s v="RADIO INTERNACIONAL S. DE R.L."/>
    <x v="0"/>
    <x v="1"/>
    <n v="9"/>
  </r>
  <r>
    <x v="10"/>
    <s v="SPS SPS91.7-FM - (91.7 FM) Radio Internacional"/>
    <x v="6"/>
    <d v="2024-09-23T14:59:09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7823105&amp;key=710437077511dc7019bf0be2cb6f1c7b"/>
    <s v="SPOT REGULAR"/>
    <s v="RADIO INTERNACIONAL S. DE R.L."/>
    <x v="0"/>
    <x v="1"/>
    <n v="9"/>
  </r>
  <r>
    <x v="10"/>
    <s v="SPS SPS91.7-FM - (91.7 FM) Radio Internacional"/>
    <x v="6"/>
    <d v="2024-09-23T11:20:54"/>
    <n v="0"/>
    <s v="30"/>
    <n v="30"/>
    <x v="7"/>
    <s v="(GENERAL)"/>
    <x v="26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98108437&amp;key=70b91ed9ecb1def4ac65eec63d312d08"/>
    <s v="SPOT REGULAR"/>
    <s v="RADIO INTERNACIONAL S. DE R.L."/>
    <x v="0"/>
    <x v="1"/>
    <n v="9"/>
  </r>
  <r>
    <x v="11"/>
    <s v="TGC TGC90.1-FM - (90.1 FM) Radio Visión"/>
    <x v="2"/>
    <d v="2024-09-27T12:21:46"/>
    <n v="0"/>
    <s v="32"/>
    <n v="32"/>
    <x v="2"/>
    <s v="(GENERAL)"/>
    <x v="27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90844557&amp;key=2d10883c05cc95c46ff18e4355877c62"/>
    <s v="REGULAR PROMOCION"/>
    <s v="CIRCUITO RADIAL VISIÓN"/>
    <x v="0"/>
    <x v="1"/>
    <n v="9"/>
  </r>
  <r>
    <x v="11"/>
    <s v="TGC TGC90.1-FM - (90.1 FM) Radio Visión"/>
    <x v="3"/>
    <d v="2024-09-26T17:56:42"/>
    <n v="0"/>
    <s v="32"/>
    <n v="32"/>
    <x v="2"/>
    <s v="(GENERAL)"/>
    <x v="27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92380151&amp;key=3890ef75fcdb6dcc5d8f1ff627d7b657"/>
    <s v="REGULAR PROMOCION"/>
    <s v="CIRCUITO RADIAL VISIÓN"/>
    <x v="0"/>
    <x v="1"/>
    <n v="9"/>
  </r>
  <r>
    <x v="11"/>
    <s v="TGC TGC90.1-FM - (90.1 FM) Radio Visión"/>
    <x v="4"/>
    <d v="2024-09-25T21:30:27"/>
    <n v="0"/>
    <s v="32"/>
    <n v="32"/>
    <x v="2"/>
    <s v="(GENERAL)"/>
    <x v="27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93843784&amp;key=be08eb02688af279acf4a2281bf8a449"/>
    <s v="REGULAR PROMOCION"/>
    <s v="CIRCUITO RADIAL VISIÓN"/>
    <x v="0"/>
    <x v="1"/>
    <n v="9"/>
  </r>
  <r>
    <x v="11"/>
    <s v="TGC TGC90.1-FM - (90.1 FM) Radio Visión"/>
    <x v="5"/>
    <d v="2024-09-24T12:37:04"/>
    <n v="0"/>
    <s v="32"/>
    <n v="32"/>
    <x v="2"/>
    <s v="(GENERAL)"/>
    <x v="27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96331211&amp;key=eb7bc0784ee103a8e89ae1d0194cbfa8"/>
    <s v="REGULAR PROMOCION"/>
    <s v="CIRCUITO RADIAL VISIÓN"/>
    <x v="0"/>
    <x v="1"/>
    <n v="9"/>
  </r>
  <r>
    <x v="11"/>
    <s v="TGC TGC90.1-FM - (90.1 FM) Radio Visión"/>
    <x v="6"/>
    <d v="2024-09-23T17:18:09"/>
    <n v="0"/>
    <s v="32"/>
    <n v="32"/>
    <x v="2"/>
    <s v="(GENERAL)"/>
    <x v="27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97637304&amp;key=325d2ca8225f4ff5a8ae9804824c0ab5"/>
    <s v="REGULAR PROMOCION"/>
    <s v="CIRCUITO RADIAL VISIÓN"/>
    <x v="0"/>
    <x v="1"/>
    <n v="9"/>
  </r>
  <r>
    <x v="12"/>
    <s v="TGC TGC106.1-FM - (106.1 FM) Romántica"/>
    <x v="0"/>
    <d v="2024-09-29T19:04:4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258134&amp;key=da0fe39bdcf27c82f306423c270a6afe"/>
    <s v="SPOT REGULAR"/>
    <s v="CIRCUITO RADIAL INDEPENDIENTE S. DE R.L."/>
    <x v="0"/>
    <x v="0"/>
    <n v="9"/>
  </r>
  <r>
    <x v="12"/>
    <s v="TGC TGC106.1-FM - (106.1 FM) Romántica"/>
    <x v="0"/>
    <d v="2024-09-29T18:33:3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296432&amp;key=b5684dc52d3478546f6ad8aeda001105"/>
    <s v="SPOT REGULAR"/>
    <s v="CIRCUITO RADIAL INDEPENDIENTE S. DE R.L."/>
    <x v="0"/>
    <x v="0"/>
    <n v="9"/>
  </r>
  <r>
    <x v="12"/>
    <s v="TGC TGC106.1-FM - (106.1 FM) Romántica"/>
    <x v="0"/>
    <d v="2024-09-29T18:03:0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325161&amp;key=8bfe959d31a4aa4b99268c6872a2cecd"/>
    <s v="SPOT REGULAR"/>
    <s v="CIRCUITO RADIAL INDEPENDIENTE S. DE R.L."/>
    <x v="0"/>
    <x v="0"/>
    <n v="9"/>
  </r>
  <r>
    <x v="12"/>
    <s v="TGC TGC106.1-FM - (106.1 FM) Romántica"/>
    <x v="0"/>
    <d v="2024-09-29T17:03:0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393268&amp;key=750bcf5be953f66bde1020356c8992ec"/>
    <s v="SPOT REGULAR"/>
    <s v="CIRCUITO RADIAL INDEPENDIENTE S. DE R.L."/>
    <x v="0"/>
    <x v="0"/>
    <n v="9"/>
  </r>
  <r>
    <x v="12"/>
    <s v="TGC TGC106.1-FM - (106.1 FM) Romántica"/>
    <x v="0"/>
    <d v="2024-09-29T16:33:4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429296&amp;key=4fe941c7954fc492c0aac7856ffd0802"/>
    <s v="SPOT REGULAR"/>
    <s v="CIRCUITO RADIAL INDEPENDIENTE S. DE R.L."/>
    <x v="0"/>
    <x v="0"/>
    <n v="9"/>
  </r>
  <r>
    <x v="12"/>
    <s v="TGC TGC106.1-FM - (106.1 FM) Romántica"/>
    <x v="0"/>
    <d v="2024-09-29T16:01:5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465176&amp;key=1ff0f9e29d1e48bc77d1c6e6a90b7e3a"/>
    <s v="SPOT REGULAR"/>
    <s v="CIRCUITO RADIAL INDEPENDIENTE S. DE R.L."/>
    <x v="0"/>
    <x v="0"/>
    <n v="9"/>
  </r>
  <r>
    <x v="12"/>
    <s v="TGC TGC106.1-FM - (106.1 FM) Romántica"/>
    <x v="0"/>
    <d v="2024-09-29T10:03:1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864508&amp;key=ee94ffd5e651c45743a4ff14548fa63e"/>
    <s v="SPOT REGULAR"/>
    <s v="CIRCUITO RADIAL INDEPENDIENTE S. DE R.L."/>
    <x v="0"/>
    <x v="0"/>
    <n v="9"/>
  </r>
  <r>
    <x v="12"/>
    <s v="TGC TGC106.1-FM - (106.1 FM) Romántica"/>
    <x v="0"/>
    <d v="2024-09-29T09:32:1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894542&amp;key=4199e97d59c69611e0a4d8705af1eb5e"/>
    <s v="SPOT REGULAR"/>
    <s v="CIRCUITO RADIAL INDEPENDIENTE S. DE R.L."/>
    <x v="0"/>
    <x v="0"/>
    <n v="9"/>
  </r>
  <r>
    <x v="12"/>
    <s v="TGC TGC106.1-FM - (106.1 FM) Romántica"/>
    <x v="0"/>
    <d v="2024-09-29T08:02:5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979128&amp;key=d065b1c048f37e45543a134de70e4129"/>
    <s v="SPOT REGULAR"/>
    <s v="CIRCUITO RADIAL INDEPENDIENTE S. DE R.L."/>
    <x v="0"/>
    <x v="0"/>
    <n v="9"/>
  </r>
  <r>
    <x v="12"/>
    <s v="TGC TGC106.1-FM - (106.1 FM) Romántica"/>
    <x v="0"/>
    <d v="2024-09-29T07:34:0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005957&amp;key=d27c80b261bdce2f4976ed2563426577"/>
    <s v="SPOT REGULAR"/>
    <s v="CIRCUITO RADIAL INDEPENDIENTE S. DE R.L."/>
    <x v="0"/>
    <x v="0"/>
    <n v="9"/>
  </r>
  <r>
    <x v="12"/>
    <s v="TGC TGC106.1-FM - (106.1 FM) Romántica"/>
    <x v="0"/>
    <d v="2024-09-29T07:03:3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035350&amp;key=127e02103b6175b5cc475b8a3f22bf39"/>
    <s v="SPOT REGULAR"/>
    <s v="CIRCUITO RADIAL INDEPENDIENTE S. DE R.L."/>
    <x v="0"/>
    <x v="0"/>
    <n v="9"/>
  </r>
  <r>
    <x v="12"/>
    <s v="TGC TGC106.1-FM - (106.1 FM) Romántica"/>
    <x v="0"/>
    <d v="2024-09-29T06:35:4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058913&amp;key=8fcc8ff4c2d7e4835b6a6fd1e67d2282"/>
    <s v="SPOT REGULAR"/>
    <s v="CIRCUITO RADIAL INDEPENDIENTE S. DE R.L."/>
    <x v="0"/>
    <x v="0"/>
    <n v="9"/>
  </r>
  <r>
    <x v="12"/>
    <s v="TGC TGC106.1-FM - (106.1 FM) Romántica"/>
    <x v="1"/>
    <d v="2024-09-28T19:03:1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673222&amp;key=9ff7ec7361bb4022f15accf64fd9ca84"/>
    <s v="SPOT REGULAR"/>
    <s v="CIRCUITO RADIAL INDEPENDIENTE S. DE R.L."/>
    <x v="0"/>
    <x v="1"/>
    <n v="9"/>
  </r>
  <r>
    <x v="12"/>
    <s v="TGC TGC106.1-FM - (106.1 FM) Romántica"/>
    <x v="1"/>
    <d v="2024-09-28T18:33:1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710325&amp;key=8d60f9ce919dcce62cb50ac0e886dd24"/>
    <s v="SPOT REGULAR"/>
    <s v="CIRCUITO RADIAL INDEPENDIENTE S. DE R.L."/>
    <x v="0"/>
    <x v="1"/>
    <n v="9"/>
  </r>
  <r>
    <x v="12"/>
    <s v="TGC TGC106.1-FM - (106.1 FM) Romántica"/>
    <x v="1"/>
    <d v="2024-09-28T18:05:3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740403&amp;key=089cd6082865b41b5ca473e2a00eac34"/>
    <s v="SPOT REGULAR"/>
    <s v="CIRCUITO RADIAL INDEPENDIENTE S. DE R.L."/>
    <x v="0"/>
    <x v="1"/>
    <n v="9"/>
  </r>
  <r>
    <x v="12"/>
    <s v="TGC TGC106.1-FM - (106.1 FM) Romántica"/>
    <x v="1"/>
    <d v="2024-09-28T17:04:5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813873&amp;key=4697e138ef1a2f8b447cf167e00fb079"/>
    <s v="SPOT REGULAR"/>
    <s v="CIRCUITO RADIAL INDEPENDIENTE S. DE R.L."/>
    <x v="0"/>
    <x v="1"/>
    <n v="9"/>
  </r>
  <r>
    <x v="12"/>
    <s v="TGC TGC106.1-FM - (106.1 FM) Romántica"/>
    <x v="1"/>
    <d v="2024-09-28T16:35:3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849683&amp;key=ecb4098d4d162a5904fe02fe2550c527"/>
    <s v="SPOT REGULAR"/>
    <s v="CIRCUITO RADIAL INDEPENDIENTE S. DE R.L."/>
    <x v="0"/>
    <x v="1"/>
    <n v="9"/>
  </r>
  <r>
    <x v="12"/>
    <s v="TGC TGC106.1-FM - (106.1 FM) Romántica"/>
    <x v="1"/>
    <d v="2024-09-28T16:03:4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890386&amp;key=f699ee473e8a21decc1dd903e7ae2c14"/>
    <s v="SPOT REGULAR"/>
    <s v="CIRCUITO RADIAL INDEPENDIENTE S. DE R.L."/>
    <x v="0"/>
    <x v="1"/>
    <n v="9"/>
  </r>
  <r>
    <x v="12"/>
    <s v="TGC TGC106.1-FM - (106.1 FM) Romántica"/>
    <x v="1"/>
    <d v="2024-09-28T10:04:3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350369&amp;key=21f85f0c92383d1ef19092906b4687a8"/>
    <s v="SPOT REGULAR"/>
    <s v="CIRCUITO RADIAL INDEPENDIENTE S. DE R.L."/>
    <x v="0"/>
    <x v="1"/>
    <n v="9"/>
  </r>
  <r>
    <x v="12"/>
    <s v="TGC TGC106.1-FM - (106.1 FM) Romántica"/>
    <x v="1"/>
    <d v="2024-09-28T09:33:4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383868&amp;key=6c0f198d8990f211b5fa6494a06aa637"/>
    <s v="SPOT REGULAR"/>
    <s v="CIRCUITO RADIAL INDEPENDIENTE S. DE R.L."/>
    <x v="0"/>
    <x v="1"/>
    <n v="9"/>
  </r>
  <r>
    <x v="12"/>
    <s v="TGC TGC106.1-FM - (106.1 FM) Romántica"/>
    <x v="1"/>
    <d v="2024-09-28T08:04:1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476337&amp;key=867a2af3f81755d72be0dddd325a13cb"/>
    <s v="SPOT REGULAR"/>
    <s v="CIRCUITO RADIAL INDEPENDIENTE S. DE R.L."/>
    <x v="0"/>
    <x v="1"/>
    <n v="9"/>
  </r>
  <r>
    <x v="12"/>
    <s v="TGC TGC106.1-FM - (106.1 FM) Romántica"/>
    <x v="1"/>
    <d v="2024-09-28T07:36:0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504263&amp;key=b73489e75bd99a2b2a6f84896a5341c2"/>
    <s v="SPOT REGULAR"/>
    <s v="CIRCUITO RADIAL INDEPENDIENTE S. DE R.L."/>
    <x v="0"/>
    <x v="1"/>
    <n v="9"/>
  </r>
  <r>
    <x v="12"/>
    <s v="TGC TGC106.1-FM - (106.1 FM) Romántica"/>
    <x v="1"/>
    <d v="2024-09-28T07:03:4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534477&amp;key=001b882daacd0c06e4f082b1e1fb1f72"/>
    <s v="SPOT REGULAR"/>
    <s v="CIRCUITO RADIAL INDEPENDIENTE S. DE R.L."/>
    <x v="0"/>
    <x v="1"/>
    <n v="9"/>
  </r>
  <r>
    <x v="12"/>
    <s v="TGC TGC106.1-FM - (106.1 FM) Romántica"/>
    <x v="1"/>
    <d v="2024-09-28T06:33:2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562454&amp;key=aa648f667fa7c8702d37c62ceccebdb5"/>
    <s v="SPOT REGULAR"/>
    <s v="CIRCUITO RADIAL INDEPENDIENTE S. DE R.L."/>
    <x v="0"/>
    <x v="1"/>
    <n v="9"/>
  </r>
  <r>
    <x v="12"/>
    <s v="TGC TGC106.1-FM - (106.1 FM) Romántica"/>
    <x v="2"/>
    <d v="2024-09-27T19:05:0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258366&amp;key=a5d73dc38458c71e0c15c531d59c8fd5"/>
    <s v="SPOT REGULAR"/>
    <s v="CIRCUITO RADIAL INDEPENDIENTE S. DE R.L."/>
    <x v="0"/>
    <x v="1"/>
    <n v="9"/>
  </r>
  <r>
    <x v="12"/>
    <s v="TGC TGC106.1-FM - (106.1 FM) Romántica"/>
    <x v="2"/>
    <d v="2024-09-27T18:46:4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289204&amp;key=6b89e462c4bea439cf8733f739447164"/>
    <s v="SPOT REGULAR"/>
    <s v="CIRCUITO RADIAL INDEPENDIENTE S. DE R.L."/>
    <x v="0"/>
    <x v="1"/>
    <n v="9"/>
  </r>
  <r>
    <x v="12"/>
    <s v="TGC TGC106.1-FM - (106.1 FM) Romántica"/>
    <x v="2"/>
    <d v="2024-09-27T18:33:2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307104&amp;key=d6a450c478c305bc04afdc4dcce16316"/>
    <s v="SPOT REGULAR"/>
    <s v="CIRCUITO RADIAL INDEPENDIENTE S. DE R.L."/>
    <x v="0"/>
    <x v="1"/>
    <n v="9"/>
  </r>
  <r>
    <x v="12"/>
    <s v="TGC TGC106.1-FM - (106.1 FM) Romántica"/>
    <x v="2"/>
    <d v="2024-09-27T18:16:0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331662&amp;key=bc4cd36cceba203cf2b8db4db23847b0"/>
    <s v="SPOT REGULAR"/>
    <s v="CIRCUITO RADIAL INDEPENDIENTE S. DE R.L."/>
    <x v="0"/>
    <x v="1"/>
    <n v="9"/>
  </r>
  <r>
    <x v="12"/>
    <s v="TGC TGC106.1-FM - (106.1 FM) Romántica"/>
    <x v="2"/>
    <d v="2024-09-27T18:05:2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343915&amp;key=a47e95ab880cb4f736b14d390832cb1f"/>
    <s v="SPOT REGULAR"/>
    <s v="CIRCUITO RADIAL INDEPENDIENTE S. DE R.L."/>
    <x v="0"/>
    <x v="1"/>
    <n v="9"/>
  </r>
  <r>
    <x v="12"/>
    <s v="TGC TGC106.1-FM - (106.1 FM) Romántica"/>
    <x v="2"/>
    <d v="2024-09-27T17:46:1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374322&amp;key=8d76a645234b7ef4c7c8548027ecca70"/>
    <s v="SPOT REGULAR"/>
    <s v="CIRCUITO RADIAL INDEPENDIENTE S. DE R.L."/>
    <x v="0"/>
    <x v="1"/>
    <n v="9"/>
  </r>
  <r>
    <x v="12"/>
    <s v="TGC TGC106.1-FM - (106.1 FM) Romántica"/>
    <x v="2"/>
    <d v="2024-09-27T17:34:2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388546&amp;key=09719de203d8f19ac6ccaa625fea7807"/>
    <s v="SPOT REGULAR"/>
    <s v="CIRCUITO RADIAL INDEPENDIENTE S. DE R.L."/>
    <x v="0"/>
    <x v="1"/>
    <n v="9"/>
  </r>
  <r>
    <x v="12"/>
    <s v="TGC TGC106.1-FM - (106.1 FM) Romántica"/>
    <x v="2"/>
    <d v="2024-09-27T17:18:0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410377&amp;key=b1a81947cfb37997c109e19e3e642aa1"/>
    <s v="SPOT REGULAR"/>
    <s v="CIRCUITO RADIAL INDEPENDIENTE S. DE R.L."/>
    <x v="0"/>
    <x v="1"/>
    <n v="9"/>
  </r>
  <r>
    <x v="12"/>
    <s v="TGC TGC106.1-FM - (106.1 FM) Romántica"/>
    <x v="2"/>
    <d v="2024-09-27T17:03:0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434080&amp;key=a6e927e5914ad73f02005e33ceba9e9c"/>
    <s v="SPOT REGULAR"/>
    <s v="CIRCUITO RADIAL INDEPENDIENTE S. DE R.L."/>
    <x v="0"/>
    <x v="1"/>
    <n v="9"/>
  </r>
  <r>
    <x v="12"/>
    <s v="TGC TGC106.1-FM - (106.1 FM) Romántica"/>
    <x v="2"/>
    <d v="2024-09-27T16:48:1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457735&amp;key=8e1ffd3169a8fd2fc3cd18bb8ede4333"/>
    <s v="SPOT REGULAR"/>
    <s v="CIRCUITO RADIAL INDEPENDIENTE S. DE R.L."/>
    <x v="0"/>
    <x v="1"/>
    <n v="9"/>
  </r>
  <r>
    <x v="12"/>
    <s v="TGC TGC106.1-FM - (106.1 FM) Romántica"/>
    <x v="2"/>
    <d v="2024-09-27T16:35:5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475206&amp;key=b19a8f7005a20e94cb148e2e76745777"/>
    <s v="SPOT REGULAR"/>
    <s v="CIRCUITO RADIAL INDEPENDIENTE S. DE R.L."/>
    <x v="0"/>
    <x v="1"/>
    <n v="9"/>
  </r>
  <r>
    <x v="12"/>
    <s v="TGC TGC106.1-FM - (106.1 FM) Romántica"/>
    <x v="2"/>
    <d v="2024-09-27T16:18:2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503411&amp;key=2bb8f72ad787d167f1416a548190993e"/>
    <s v="SPOT REGULAR"/>
    <s v="CIRCUITO RADIAL INDEPENDIENTE S. DE R.L."/>
    <x v="0"/>
    <x v="1"/>
    <n v="9"/>
  </r>
  <r>
    <x v="12"/>
    <s v="TGC TGC106.1-FM - (106.1 FM) Romántica"/>
    <x v="2"/>
    <d v="2024-09-27T16:05:3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520115&amp;key=ce2223b76162d6f1379db9b20ebd7772"/>
    <s v="SPOT REGULAR"/>
    <s v="CIRCUITO RADIAL INDEPENDIENTE S. DE R.L."/>
    <x v="0"/>
    <x v="1"/>
    <n v="9"/>
  </r>
  <r>
    <x v="12"/>
    <s v="TGC TGC106.1-FM - (106.1 FM) Romántica"/>
    <x v="2"/>
    <d v="2024-09-27T10:05:1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031814&amp;key=e91d4426ee1003f17746d495524ec394"/>
    <s v="SPOT REGULAR"/>
    <s v="CIRCUITO RADIAL INDEPENDIENTE S. DE R.L."/>
    <x v="0"/>
    <x v="1"/>
    <n v="9"/>
  </r>
  <r>
    <x v="12"/>
    <s v="TGC TGC106.1-FM - (106.1 FM) Romántica"/>
    <x v="2"/>
    <d v="2024-09-27T09:34:0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093979&amp;key=f4ca77a03c16142bbab448faedd73abf"/>
    <s v="SPOT REGULAR"/>
    <s v="CIRCUITO RADIAL INDEPENDIENTE S. DE R.L."/>
    <x v="0"/>
    <x v="1"/>
    <n v="9"/>
  </r>
  <r>
    <x v="12"/>
    <s v="TGC TGC106.1-FM - (106.1 FM) Romántica"/>
    <x v="2"/>
    <d v="2024-09-27T09:05:1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151677&amp;key=90fa7e6eb0902fe4c7af687795679924"/>
    <s v="SPOT REGULAR"/>
    <s v="CIRCUITO RADIAL INDEPENDIENTE S. DE R.L."/>
    <x v="0"/>
    <x v="1"/>
    <n v="9"/>
  </r>
  <r>
    <x v="12"/>
    <s v="TGC TGC106.1-FM - (106.1 FM) Romántica"/>
    <x v="2"/>
    <d v="2024-09-27T08:34:4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221615&amp;key=31b0fef04ecdbe1b0b3c44406cb0c2bd"/>
    <s v="SPOT REGULAR"/>
    <s v="CIRCUITO RADIAL INDEPENDIENTE S. DE R.L."/>
    <x v="0"/>
    <x v="1"/>
    <n v="9"/>
  </r>
  <r>
    <x v="12"/>
    <s v="TGC TGC106.1-FM - (106.1 FM) Romántica"/>
    <x v="2"/>
    <d v="2024-09-27T08:03:1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288058&amp;key=e90b3815c686545c46141aa96ad83536"/>
    <s v="SPOT REGULAR"/>
    <s v="CIRCUITO RADIAL INDEPENDIENTE S. DE R.L."/>
    <x v="0"/>
    <x v="1"/>
    <n v="9"/>
  </r>
  <r>
    <x v="12"/>
    <s v="TGC TGC106.1-FM - (106.1 FM) Romántica"/>
    <x v="2"/>
    <d v="2024-09-27T07:32:3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354097&amp;key=8522d857b09de679ed9936e019e2eeb8"/>
    <s v="SPOT REGULAR"/>
    <s v="CIRCUITO RADIAL INDEPENDIENTE S. DE R.L."/>
    <x v="0"/>
    <x v="1"/>
    <n v="9"/>
  </r>
  <r>
    <x v="12"/>
    <s v="TGC TGC106.1-FM - (106.1 FM) Romántica"/>
    <x v="2"/>
    <d v="2024-09-27T07:03:0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413520&amp;key=be5e15c778f2e20d723b0ac313b33ccc"/>
    <s v="SPOT REGULAR"/>
    <s v="CIRCUITO RADIAL INDEPENDIENTE S. DE R.L."/>
    <x v="0"/>
    <x v="1"/>
    <n v="9"/>
  </r>
  <r>
    <x v="12"/>
    <s v="TGC TGC106.1-FM - (106.1 FM) Romántica"/>
    <x v="2"/>
    <d v="2024-09-27T06:33:2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471025&amp;key=85cc956cb31daff60e4e76c6f5d9cebb"/>
    <s v="SPOT REGULAR"/>
    <s v="CIRCUITO RADIAL INDEPENDIENTE S. DE R.L."/>
    <x v="0"/>
    <x v="1"/>
    <n v="9"/>
  </r>
  <r>
    <x v="12"/>
    <s v="TGC TGC106.1-FM - (106.1 FM) Romántica"/>
    <x v="3"/>
    <d v="2024-09-26T19:04:2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283218&amp;key=e1eaad66bcbd6015940c157d03bfcb36"/>
    <s v="SPOT REGULAR"/>
    <s v="CIRCUITO RADIAL INDEPENDIENTE S. DE R.L."/>
    <x v="0"/>
    <x v="1"/>
    <n v="9"/>
  </r>
  <r>
    <x v="12"/>
    <s v="TGC TGC106.1-FM - (106.1 FM) Romántica"/>
    <x v="3"/>
    <d v="2024-09-26T18:35:2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325731&amp;key=415b6d7473b33cbdd1b95119794a3c75"/>
    <s v="SPOT REGULAR"/>
    <s v="CIRCUITO RADIAL INDEPENDIENTE S. DE R.L."/>
    <x v="0"/>
    <x v="1"/>
    <n v="9"/>
  </r>
  <r>
    <x v="12"/>
    <s v="TGC TGC106.1-FM - (106.1 FM) Romántica"/>
    <x v="3"/>
    <d v="2024-09-26T18:18:4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352204&amp;key=386cce7f69f8e4572af663e1f7bf99f2"/>
    <s v="SPOT REGULAR"/>
    <s v="CIRCUITO RADIAL INDEPENDIENTE S. DE R.L."/>
    <x v="0"/>
    <x v="1"/>
    <n v="9"/>
  </r>
  <r>
    <x v="12"/>
    <s v="TGC TGC106.1-FM - (106.1 FM) Romántica"/>
    <x v="3"/>
    <d v="2024-09-26T18:03:3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367722&amp;key=3ff4a9e82dea72f006053acb49448190"/>
    <s v="SPOT REGULAR"/>
    <s v="CIRCUITO RADIAL INDEPENDIENTE S. DE R.L."/>
    <x v="0"/>
    <x v="1"/>
    <n v="9"/>
  </r>
  <r>
    <x v="12"/>
    <s v="TGC TGC106.1-FM - (106.1 FM) Romántica"/>
    <x v="3"/>
    <d v="2024-09-26T17:47:5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391714&amp;key=99db09c6424b861ee9ac1188aabd24ba"/>
    <s v="SPOT REGULAR"/>
    <s v="CIRCUITO RADIAL INDEPENDIENTE S. DE R.L."/>
    <x v="0"/>
    <x v="1"/>
    <n v="9"/>
  </r>
  <r>
    <x v="12"/>
    <s v="TGC TGC106.1-FM - (106.1 FM) Romántica"/>
    <x v="3"/>
    <d v="2024-09-26T17:16:0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435824&amp;key=7d7d5ed980fd436b6573e0ca2687b0ca"/>
    <s v="SPOT REGULAR"/>
    <s v="CIRCUITO RADIAL INDEPENDIENTE S. DE R.L."/>
    <x v="0"/>
    <x v="1"/>
    <n v="9"/>
  </r>
  <r>
    <x v="12"/>
    <s v="TGC TGC106.1-FM - (106.1 FM) Romántica"/>
    <x v="3"/>
    <d v="2024-09-26T17:02:3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453152&amp;key=daa0c3d6da9c078ca5f1af0056ab2564"/>
    <s v="SPOT REGULAR"/>
    <s v="CIRCUITO RADIAL INDEPENDIENTE S. DE R.L."/>
    <x v="0"/>
    <x v="1"/>
    <n v="9"/>
  </r>
  <r>
    <x v="12"/>
    <s v="TGC TGC106.1-FM - (106.1 FM) Romántica"/>
    <x v="3"/>
    <d v="2024-09-26T16:47:1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476405&amp;key=03568d9879ba8f1f781cb047f2c23826"/>
    <s v="SPOT REGULAR"/>
    <s v="CIRCUITO RADIAL INDEPENDIENTE S. DE R.L."/>
    <x v="0"/>
    <x v="1"/>
    <n v="9"/>
  </r>
  <r>
    <x v="12"/>
    <s v="TGC TGC106.1-FM - (106.1 FM) Romántica"/>
    <x v="3"/>
    <d v="2024-09-26T16:34:1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495373&amp;key=7a067ebdd7d9a385825b0e643c758c1a"/>
    <s v="SPOT REGULAR"/>
    <s v="CIRCUITO RADIAL INDEPENDIENTE S. DE R.L."/>
    <x v="0"/>
    <x v="1"/>
    <n v="9"/>
  </r>
  <r>
    <x v="12"/>
    <s v="TGC TGC106.1-FM - (106.1 FM) Romántica"/>
    <x v="3"/>
    <d v="2024-09-26T16:17:3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517069&amp;key=349e3d6211b70367833ef6e3d2bd9fdf"/>
    <s v="SPOT REGULAR"/>
    <s v="CIRCUITO RADIAL INDEPENDIENTE S. DE R.L."/>
    <x v="0"/>
    <x v="1"/>
    <n v="9"/>
  </r>
  <r>
    <x v="12"/>
    <s v="TGC TGC106.1-FM - (106.1 FM) Romántica"/>
    <x v="3"/>
    <d v="2024-09-26T16:03:5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533865&amp;key=929410139ac11a655d5f1e15fd742ada"/>
    <s v="SPOT REGULAR"/>
    <s v="CIRCUITO RADIAL INDEPENDIENTE S. DE R.L."/>
    <x v="0"/>
    <x v="1"/>
    <n v="9"/>
  </r>
  <r>
    <x v="12"/>
    <s v="TGC TGC106.1-FM - (106.1 FM) Romántica"/>
    <x v="3"/>
    <d v="2024-09-26T10:04:5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065096&amp;key=b9a5b2131ba85fd188cf34fc02dd8fe6"/>
    <s v="SPOT REGULAR"/>
    <s v="CIRCUITO RADIAL INDEPENDIENTE S. DE R.L."/>
    <x v="0"/>
    <x v="1"/>
    <n v="9"/>
  </r>
  <r>
    <x v="12"/>
    <s v="TGC TGC106.1-FM - (106.1 FM) Romántica"/>
    <x v="3"/>
    <d v="2024-09-26T09:35:3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109278&amp;key=67884de08d552bc7e4fc372e3cbcfdec"/>
    <s v="SPOT REGULAR"/>
    <s v="CIRCUITO RADIAL INDEPENDIENTE S. DE R.L."/>
    <x v="0"/>
    <x v="1"/>
    <n v="9"/>
  </r>
  <r>
    <x v="12"/>
    <s v="TGC TGC106.1-FM - (106.1 FM) Romántica"/>
    <x v="3"/>
    <d v="2024-09-26T09:25:2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125447&amp;key=96d83bfd395e5bf55560e604351fc00f"/>
    <s v="SPOT REGULAR"/>
    <s v="CIRCUITO RADIAL INDEPENDIENTE S. DE R.L."/>
    <x v="0"/>
    <x v="1"/>
    <n v="9"/>
  </r>
  <r>
    <x v="12"/>
    <s v="TGC TGC106.1-FM - (106.1 FM) Romántica"/>
    <x v="3"/>
    <d v="2024-09-26T09:16:0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139622&amp;key=eba521307975fa0c568e3b9403d34454"/>
    <s v="SPOT REGULAR"/>
    <s v="CIRCUITO RADIAL INDEPENDIENTE S. DE R.L."/>
    <x v="0"/>
    <x v="1"/>
    <n v="9"/>
  </r>
  <r>
    <x v="12"/>
    <s v="TGC TGC106.1-FM - (106.1 FM) Romántica"/>
    <x v="3"/>
    <d v="2024-09-26T09:04:4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150673&amp;key=c2a6fec1a02ad63e4a0df27c544a41c7"/>
    <s v="SPOT REGULAR"/>
    <s v="CIRCUITO RADIAL INDEPENDIENTE S. DE R.L."/>
    <x v="0"/>
    <x v="1"/>
    <n v="9"/>
  </r>
  <r>
    <x v="12"/>
    <s v="TGC TGC106.1-FM - (106.1 FM) Romántica"/>
    <x v="3"/>
    <d v="2024-09-26T08:33:2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192270&amp;key=8a31497903e0322c60cdba74b4f1974f"/>
    <s v="SPOT REGULAR"/>
    <s v="CIRCUITO RADIAL INDEPENDIENTE S. DE R.L."/>
    <x v="0"/>
    <x v="1"/>
    <n v="9"/>
  </r>
  <r>
    <x v="12"/>
    <s v="TGC TGC106.1-FM - (106.1 FM) Romántica"/>
    <x v="3"/>
    <d v="2024-09-26T08:04:1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229359&amp;key=57610d8b7e5d14a2259b6a133a00683b"/>
    <s v="SPOT REGULAR"/>
    <s v="CIRCUITO RADIAL INDEPENDIENTE S. DE R.L."/>
    <x v="0"/>
    <x v="1"/>
    <n v="9"/>
  </r>
  <r>
    <x v="12"/>
    <s v="TGC TGC106.1-FM - (106.1 FM) Romántica"/>
    <x v="3"/>
    <d v="2024-09-26T07:33:1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266613&amp;key=55f63d13d6186a0a3026df2d0c0e31f3"/>
    <s v="SPOT REGULAR"/>
    <s v="CIRCUITO RADIAL INDEPENDIENTE S. DE R.L."/>
    <x v="0"/>
    <x v="1"/>
    <n v="9"/>
  </r>
  <r>
    <x v="12"/>
    <s v="TGC TGC106.1-FM - (106.1 FM) Romántica"/>
    <x v="3"/>
    <d v="2024-09-26T07:04:1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299370&amp;key=432d0f68a17b5546f2fd4f5110128074"/>
    <s v="SPOT REGULAR"/>
    <s v="CIRCUITO RADIAL INDEPENDIENTE S. DE R.L."/>
    <x v="0"/>
    <x v="1"/>
    <n v="9"/>
  </r>
  <r>
    <x v="12"/>
    <s v="TGC TGC106.1-FM - (106.1 FM) Romántica"/>
    <x v="3"/>
    <d v="2024-09-26T06:31:4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330763&amp;key=4660d2b54a09d2523fda5c10de07820c"/>
    <s v="SPOT REGULAR"/>
    <s v="CIRCUITO RADIAL INDEPENDIENTE S. DE R.L."/>
    <x v="0"/>
    <x v="1"/>
    <n v="9"/>
  </r>
  <r>
    <x v="12"/>
    <s v="TGC TGC106.1-FM - (106.1 FM) Romántica"/>
    <x v="4"/>
    <d v="2024-09-25T19:05:1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038000&amp;key=c2d042e7514fb82ec10e4d93bacefe81"/>
    <s v="SPOT REGULAR"/>
    <s v="CIRCUITO RADIAL INDEPENDIENTE S. DE R.L."/>
    <x v="0"/>
    <x v="1"/>
    <n v="9"/>
  </r>
  <r>
    <x v="12"/>
    <s v="TGC TGC106.1-FM - (106.1 FM) Romántica"/>
    <x v="4"/>
    <d v="2024-09-25T18:47:0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062764&amp;key=c97d010f54e11d0edc1b1c6c6ae314b2"/>
    <s v="SPOT REGULAR"/>
    <s v="CIRCUITO RADIAL INDEPENDIENTE S. DE R.L."/>
    <x v="0"/>
    <x v="1"/>
    <n v="9"/>
  </r>
  <r>
    <x v="12"/>
    <s v="TGC TGC106.1-FM - (106.1 FM) Romántica"/>
    <x v="4"/>
    <d v="2024-09-25T18:33:1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082534&amp;key=10624aba4000131a5ca838038651b2a7"/>
    <s v="SPOT REGULAR"/>
    <s v="CIRCUITO RADIAL INDEPENDIENTE S. DE R.L."/>
    <x v="0"/>
    <x v="1"/>
    <n v="9"/>
  </r>
  <r>
    <x v="12"/>
    <s v="TGC TGC106.1-FM - (106.1 FM) Romántica"/>
    <x v="4"/>
    <d v="2024-09-25T18:17:5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101605&amp;key=0b1e273348f2119a4aa51519322aab23"/>
    <s v="SPOT REGULAR"/>
    <s v="CIRCUITO RADIAL INDEPENDIENTE S. DE R.L."/>
    <x v="0"/>
    <x v="1"/>
    <n v="9"/>
  </r>
  <r>
    <x v="12"/>
    <s v="TGC TGC106.1-FM - (106.1 FM) Romántica"/>
    <x v="4"/>
    <d v="2024-09-25T18:03:2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120729&amp;key=b3651ad857052b1593e2562af155c95c"/>
    <s v="SPOT REGULAR"/>
    <s v="CIRCUITO RADIAL INDEPENDIENTE S. DE R.L."/>
    <x v="0"/>
    <x v="1"/>
    <n v="9"/>
  </r>
  <r>
    <x v="12"/>
    <s v="TGC TGC106.1-FM - (106.1 FM) Romántica"/>
    <x v="4"/>
    <d v="2024-09-25T17:45:3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147226&amp;key=de853c892638c728dceb06a27c985708"/>
    <s v="SPOT REGULAR"/>
    <s v="CIRCUITO RADIAL INDEPENDIENTE S. DE R.L."/>
    <x v="0"/>
    <x v="1"/>
    <n v="9"/>
  </r>
  <r>
    <x v="12"/>
    <s v="TGC TGC106.1-FM - (106.1 FM) Romántica"/>
    <x v="4"/>
    <d v="2024-09-25T17:32:2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162886&amp;key=7c499ee2f7fa6ead57c45b855d88fb69"/>
    <s v="SPOT REGULAR"/>
    <s v="CIRCUITO RADIAL INDEPENDIENTE S. DE R.L."/>
    <x v="0"/>
    <x v="1"/>
    <n v="9"/>
  </r>
  <r>
    <x v="12"/>
    <s v="TGC TGC106.1-FM - (106.1 FM) Romántica"/>
    <x v="4"/>
    <d v="2024-09-25T17:16:4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182422&amp;key=5a673ba515791c0502a6c7f3cbb52d2e"/>
    <s v="SPOT REGULAR"/>
    <s v="CIRCUITO RADIAL INDEPENDIENTE S. DE R.L."/>
    <x v="0"/>
    <x v="1"/>
    <n v="9"/>
  </r>
  <r>
    <x v="12"/>
    <s v="TGC TGC106.1-FM - (106.1 FM) Romántica"/>
    <x v="4"/>
    <d v="2024-09-25T17:05:1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200363&amp;key=353ef5f6276d2e35de4139558768b2fa"/>
    <s v="SPOT REGULAR"/>
    <s v="CIRCUITO RADIAL INDEPENDIENTE S. DE R.L."/>
    <x v="0"/>
    <x v="1"/>
    <n v="9"/>
  </r>
  <r>
    <x v="12"/>
    <s v="TGC TGC106.1-FM - (106.1 FM) Romántica"/>
    <x v="4"/>
    <d v="2024-09-25T16:47:1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226938&amp;key=14e4ef441f1fbb37c6896689467cf1fe"/>
    <s v="SPOT REGULAR"/>
    <s v="CIRCUITO RADIAL INDEPENDIENTE S. DE R.L."/>
    <x v="0"/>
    <x v="1"/>
    <n v="9"/>
  </r>
  <r>
    <x v="12"/>
    <s v="TGC TGC106.1-FM - (106.1 FM) Romántica"/>
    <x v="4"/>
    <d v="2024-09-25T16:37:0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241265&amp;key=aa54da5e77d2f3f08682de11d3c2755d"/>
    <s v="SPOT REGULAR"/>
    <s v="CIRCUITO RADIAL INDEPENDIENTE S. DE R.L."/>
    <x v="0"/>
    <x v="1"/>
    <n v="9"/>
  </r>
  <r>
    <x v="12"/>
    <s v="TGC TGC106.1-FM - (106.1 FM) Romántica"/>
    <x v="4"/>
    <d v="2024-09-25T16:16:2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269818&amp;key=c111518b3e69cb15e36c02646811284f"/>
    <s v="SPOT REGULAR"/>
    <s v="CIRCUITO RADIAL INDEPENDIENTE S. DE R.L."/>
    <x v="0"/>
    <x v="1"/>
    <n v="9"/>
  </r>
  <r>
    <x v="12"/>
    <s v="TGC TGC106.1-FM - (106.1 FM) Romántica"/>
    <x v="4"/>
    <d v="2024-09-25T16:04:5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284101&amp;key=6394cc41962e837bfd83e69a0b367cdd"/>
    <s v="SPOT REGULAR"/>
    <s v="CIRCUITO RADIAL INDEPENDIENTE S. DE R.L."/>
    <x v="0"/>
    <x v="1"/>
    <n v="9"/>
  </r>
  <r>
    <x v="12"/>
    <s v="TGC TGC106.1-FM - (106.1 FM) Romántica"/>
    <x v="4"/>
    <d v="2024-09-25T10:04:5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770202&amp;key=7ec6788a0f7a03dfe89988be5a13734a"/>
    <s v="SPOT REGULAR"/>
    <s v="CIRCUITO RADIAL INDEPENDIENTE S. DE R.L."/>
    <x v="0"/>
    <x v="1"/>
    <n v="9"/>
  </r>
  <r>
    <x v="12"/>
    <s v="TGC TGC106.1-FM - (106.1 FM) Romántica"/>
    <x v="4"/>
    <d v="2024-09-25T09:33:3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815161&amp;key=1dd80124d51bd2b52511d85b5b876d1a"/>
    <s v="SPOT REGULAR"/>
    <s v="CIRCUITO RADIAL INDEPENDIENTE S. DE R.L."/>
    <x v="0"/>
    <x v="1"/>
    <n v="9"/>
  </r>
  <r>
    <x v="12"/>
    <s v="TGC TGC106.1-FM - (106.1 FM) Romántica"/>
    <x v="4"/>
    <d v="2024-09-25T09:04:1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854566&amp;key=3c58e0201095fc1e1af089fe6a59ed34"/>
    <s v="SPOT REGULAR"/>
    <s v="CIRCUITO RADIAL INDEPENDIENTE S. DE R.L."/>
    <x v="0"/>
    <x v="1"/>
    <n v="9"/>
  </r>
  <r>
    <x v="12"/>
    <s v="TGC TGC106.1-FM - (106.1 FM) Romántica"/>
    <x v="4"/>
    <d v="2024-09-25T08:34:2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896364&amp;key=0061c02afc231a1a378540cc05bc1a33"/>
    <s v="SPOT REGULAR"/>
    <s v="CIRCUITO RADIAL INDEPENDIENTE S. DE R.L."/>
    <x v="0"/>
    <x v="1"/>
    <n v="9"/>
  </r>
  <r>
    <x v="12"/>
    <s v="TGC TGC106.1-FM - (106.1 FM) Romántica"/>
    <x v="4"/>
    <d v="2024-09-25T08:03:1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936653&amp;key=574950ac312bdd5ae6b5006bd78cdd53"/>
    <s v="SPOT REGULAR"/>
    <s v="CIRCUITO RADIAL INDEPENDIENTE S. DE R.L."/>
    <x v="0"/>
    <x v="1"/>
    <n v="9"/>
  </r>
  <r>
    <x v="12"/>
    <s v="TGC TGC106.1-FM - (106.1 FM) Romántica"/>
    <x v="4"/>
    <d v="2024-09-25T07:35:1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982192&amp;key=6de22dfa5ea2aaae4fa32a038f27fc6c"/>
    <s v="SPOT REGULAR"/>
    <s v="CIRCUITO RADIAL INDEPENDIENTE S. DE R.L."/>
    <x v="0"/>
    <x v="1"/>
    <n v="9"/>
  </r>
  <r>
    <x v="12"/>
    <s v="TGC TGC106.1-FM - (106.1 FM) Romántica"/>
    <x v="4"/>
    <d v="2024-09-25T07:04:4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021262&amp;key=c5cd39d11e8db87f78e1321bff2feedd"/>
    <s v="SPOT REGULAR"/>
    <s v="CIRCUITO RADIAL INDEPENDIENTE S. DE R.L."/>
    <x v="0"/>
    <x v="1"/>
    <n v="9"/>
  </r>
  <r>
    <x v="12"/>
    <s v="TGC TGC106.1-FM - (106.1 FM) Romántica"/>
    <x v="4"/>
    <d v="2024-09-25T06:34:2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049688&amp;key=c8a9746662449dd94ae56fd224a60829"/>
    <s v="SPOT REGULAR"/>
    <s v="CIRCUITO RADIAL INDEPENDIENTE S. DE R.L."/>
    <x v="0"/>
    <x v="1"/>
    <n v="9"/>
  </r>
  <r>
    <x v="12"/>
    <s v="TGC TGC106.1-FM - (106.1 FM) Romántica"/>
    <x v="5"/>
    <d v="2024-09-24T19:03:1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765731&amp;key=39d10662b60669dc986d4c182f029f9e"/>
    <s v="SPOT REGULAR"/>
    <s v="CIRCUITO RADIAL INDEPENDIENTE S. DE R.L."/>
    <x v="0"/>
    <x v="1"/>
    <n v="9"/>
  </r>
  <r>
    <x v="12"/>
    <s v="TGC TGC106.1-FM - (106.1 FM) Romántica"/>
    <x v="5"/>
    <d v="2024-09-24T18:33:1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806555&amp;key=f7342e30d367f08ba70120d17a5812e4"/>
    <s v="SPOT REGULAR"/>
    <s v="CIRCUITO RADIAL INDEPENDIENTE S. DE R.L."/>
    <x v="0"/>
    <x v="1"/>
    <n v="9"/>
  </r>
  <r>
    <x v="12"/>
    <s v="TGC TGC106.1-FM - (106.1 FM) Romántica"/>
    <x v="5"/>
    <d v="2024-09-24T18:19:5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823009&amp;key=cae0a8faa70be3aced5c2a2acbb544f7"/>
    <s v="SPOT REGULAR"/>
    <s v="CIRCUITO RADIAL INDEPENDIENTE S. DE R.L."/>
    <x v="0"/>
    <x v="1"/>
    <n v="9"/>
  </r>
  <r>
    <x v="12"/>
    <s v="TGC TGC106.1-FM - (106.1 FM) Romántica"/>
    <x v="5"/>
    <d v="2024-09-24T18:03:4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844193&amp;key=52a876f348ca13a1f5370129e565460d"/>
    <s v="SPOT REGULAR"/>
    <s v="CIRCUITO RADIAL INDEPENDIENTE S. DE R.L."/>
    <x v="0"/>
    <x v="1"/>
    <n v="9"/>
  </r>
  <r>
    <x v="12"/>
    <s v="TGC TGC106.1-FM - (106.1 FM) Romántica"/>
    <x v="5"/>
    <d v="2024-09-24T17:47:3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868389&amp;key=b2d6289ef0da4a42a2157a3d4b56eb63"/>
    <s v="SPOT REGULAR"/>
    <s v="CIRCUITO RADIAL INDEPENDIENTE S. DE R.L."/>
    <x v="0"/>
    <x v="1"/>
    <n v="9"/>
  </r>
  <r>
    <x v="12"/>
    <s v="TGC TGC106.1-FM - (106.1 FM) Romántica"/>
    <x v="5"/>
    <d v="2024-09-24T17:19:1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904909&amp;key=36c46c37538b918c0e55fe6dd98b363b"/>
    <s v="SPOT REGULAR"/>
    <s v="CIRCUITO RADIAL INDEPENDIENTE S. DE R.L."/>
    <x v="0"/>
    <x v="1"/>
    <n v="9"/>
  </r>
  <r>
    <x v="12"/>
    <s v="TGC TGC106.1-FM - (106.1 FM) Romántica"/>
    <x v="5"/>
    <d v="2024-09-24T17:04:5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925923&amp;key=3cd3e445f8abd29f8af802735fd13d71"/>
    <s v="SPOT REGULAR"/>
    <s v="CIRCUITO RADIAL INDEPENDIENTE S. DE R.L."/>
    <x v="0"/>
    <x v="1"/>
    <n v="9"/>
  </r>
  <r>
    <x v="12"/>
    <s v="TGC TGC106.1-FM - (106.1 FM) Romántica"/>
    <x v="5"/>
    <d v="2024-09-24T16:48:1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948774&amp;key=5defd77c3367856fba0cc0ae89e23692"/>
    <s v="SPOT REGULAR"/>
    <s v="CIRCUITO RADIAL INDEPENDIENTE S. DE R.L."/>
    <x v="0"/>
    <x v="1"/>
    <n v="9"/>
  </r>
  <r>
    <x v="12"/>
    <s v="TGC TGC106.1-FM - (106.1 FM) Romántica"/>
    <x v="5"/>
    <d v="2024-09-24T16:33:4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970823&amp;key=edf6e400f03cf8a17359c1a0054fcf22"/>
    <s v="SPOT REGULAR"/>
    <s v="CIRCUITO RADIAL INDEPENDIENTE S. DE R.L."/>
    <x v="0"/>
    <x v="1"/>
    <n v="9"/>
  </r>
  <r>
    <x v="12"/>
    <s v="TGC TGC106.1-FM - (106.1 FM) Romántica"/>
    <x v="5"/>
    <d v="2024-09-24T16:18:3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991694&amp;key=2249a26703f88c629250b8c319e62bf1"/>
    <s v="SPOT REGULAR"/>
    <s v="CIRCUITO RADIAL INDEPENDIENTE S. DE R.L."/>
    <x v="0"/>
    <x v="1"/>
    <n v="9"/>
  </r>
  <r>
    <x v="12"/>
    <s v="TGC TGC106.1-FM - (106.1 FM) Romántica"/>
    <x v="5"/>
    <d v="2024-09-24T16:04:5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008978&amp;key=d43836b476b50a2cd5959959ccada353"/>
    <s v="SPOT REGULAR"/>
    <s v="CIRCUITO RADIAL INDEPENDIENTE S. DE R.L."/>
    <x v="0"/>
    <x v="1"/>
    <n v="9"/>
  </r>
  <r>
    <x v="12"/>
    <s v="TGC TGC106.1-FM - (106.1 FM) Romántica"/>
    <x v="5"/>
    <d v="2024-09-24T10:05:1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539278&amp;key=c109680a461a6e15b66e16e7e0fc6295"/>
    <s v="SPOT REGULAR"/>
    <s v="CIRCUITO RADIAL INDEPENDIENTE S. DE R.L."/>
    <x v="0"/>
    <x v="1"/>
    <n v="9"/>
  </r>
  <r>
    <x v="12"/>
    <s v="TGC TGC106.1-FM - (106.1 FM) Romántica"/>
    <x v="5"/>
    <d v="2024-09-24T09:33:0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583083&amp;key=6bca19d78da053e42de752a429cb8a74"/>
    <s v="SPOT REGULAR"/>
    <s v="CIRCUITO RADIAL INDEPENDIENTE S. DE R.L."/>
    <x v="0"/>
    <x v="1"/>
    <n v="9"/>
  </r>
  <r>
    <x v="12"/>
    <s v="TGC TGC106.1-FM - (106.1 FM) Romántica"/>
    <x v="5"/>
    <d v="2024-09-24T09:26:4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592217&amp;key=42134deff9ed2c0a1ddce260f7e174d8"/>
    <s v="SPOT REGULAR"/>
    <s v="CIRCUITO RADIAL INDEPENDIENTE S. DE R.L."/>
    <x v="0"/>
    <x v="1"/>
    <n v="9"/>
  </r>
  <r>
    <x v="12"/>
    <s v="TGC TGC106.1-FM - (106.1 FM) Romántica"/>
    <x v="5"/>
    <d v="2024-09-24T09:17:0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607462&amp;key=74133202c115166ed94193f2cef31bf7"/>
    <s v="SPOT REGULAR"/>
    <s v="CIRCUITO RADIAL INDEPENDIENTE S. DE R.L."/>
    <x v="0"/>
    <x v="1"/>
    <n v="9"/>
  </r>
  <r>
    <x v="12"/>
    <s v="TGC TGC106.1-FM - (106.1 FM) Romántica"/>
    <x v="5"/>
    <d v="2024-09-24T09:04:0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620616&amp;key=970ebd8df29fa9b05aacc093cfb5cbf9"/>
    <s v="SPOT REGULAR"/>
    <s v="CIRCUITO RADIAL INDEPENDIENTE S. DE R.L."/>
    <x v="0"/>
    <x v="1"/>
    <n v="9"/>
  </r>
  <r>
    <x v="12"/>
    <s v="TGC TGC106.1-FM - (106.1 FM) Romántica"/>
    <x v="5"/>
    <d v="2024-09-24T08:32:4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660052&amp;key=6547bd19d463f5b2b5f55cd6d059b4fb"/>
    <s v="SPOT REGULAR"/>
    <s v="CIRCUITO RADIAL INDEPENDIENTE S. DE R.L."/>
    <x v="0"/>
    <x v="1"/>
    <n v="9"/>
  </r>
  <r>
    <x v="12"/>
    <s v="TGC TGC106.1-FM - (106.1 FM) Romántica"/>
    <x v="5"/>
    <d v="2024-09-24T08:02:4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695409&amp;key=2066ab2e872c3d294300b28c83ef79f0"/>
    <s v="SPOT REGULAR"/>
    <s v="CIRCUITO RADIAL INDEPENDIENTE S. DE R.L."/>
    <x v="0"/>
    <x v="1"/>
    <n v="9"/>
  </r>
  <r>
    <x v="12"/>
    <s v="TGC TGC106.1-FM - (106.1 FM) Romántica"/>
    <x v="5"/>
    <d v="2024-09-24T07:34:2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727967&amp;key=f07322842c91b28f34cba104665695fa"/>
    <s v="SPOT REGULAR"/>
    <s v="CIRCUITO RADIAL INDEPENDIENTE S. DE R.L."/>
    <x v="0"/>
    <x v="1"/>
    <n v="9"/>
  </r>
  <r>
    <x v="12"/>
    <s v="TGC TGC106.1-FM - (106.1 FM) Romántica"/>
    <x v="5"/>
    <d v="2024-09-24T07:06:5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757852&amp;key=60c3cd5ec57a09b9d8a1a05424b27a4a"/>
    <s v="SPOT REGULAR"/>
    <s v="CIRCUITO RADIAL INDEPENDIENTE S. DE R.L."/>
    <x v="0"/>
    <x v="1"/>
    <n v="9"/>
  </r>
  <r>
    <x v="12"/>
    <s v="TGC TGC106.1-FM - (106.1 FM) Romántica"/>
    <x v="5"/>
    <d v="2024-09-24T06:34:5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788989&amp;key=e4ff4736f1eda3702a5883b4a4886ede"/>
    <s v="SPOT REGULAR"/>
    <s v="CIRCUITO RADIAL INDEPENDIENTE S. DE R.L."/>
    <x v="0"/>
    <x v="1"/>
    <n v="9"/>
  </r>
  <r>
    <x v="12"/>
    <s v="TGC TGC106.1-FM - (106.1 FM) Romántica"/>
    <x v="6"/>
    <d v="2024-09-23T19:05:2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489809&amp;key=08772b62767595e53794000d1f3ec9da"/>
    <s v="SPOT REGULAR"/>
    <s v="CIRCUITO RADIAL INDEPENDIENTE S. DE R.L."/>
    <x v="0"/>
    <x v="1"/>
    <n v="9"/>
  </r>
  <r>
    <x v="12"/>
    <s v="TGC TGC106.1-FM - (106.1 FM) Romántica"/>
    <x v="6"/>
    <d v="2024-09-23T18:47:0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517341&amp;key=93795e2d58881eca15611f93443b5396"/>
    <s v="SPOT REGULAR"/>
    <s v="CIRCUITO RADIAL INDEPENDIENTE S. DE R.L."/>
    <x v="0"/>
    <x v="1"/>
    <n v="9"/>
  </r>
  <r>
    <x v="12"/>
    <s v="TGC TGC106.1-FM - (106.1 FM) Romántica"/>
    <x v="6"/>
    <d v="2024-09-23T18:36:4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532852&amp;key=f0d755b390c6ea05eb5013393340bc0a"/>
    <s v="SPOT REGULAR"/>
    <s v="CIRCUITO RADIAL INDEPENDIENTE S. DE R.L."/>
    <x v="0"/>
    <x v="1"/>
    <n v="9"/>
  </r>
  <r>
    <x v="12"/>
    <s v="TGC TGC106.1-FM - (106.1 FM) Romántica"/>
    <x v="6"/>
    <d v="2024-09-23T18:16:4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558239&amp;key=7fd6d3b1ffb475a5896f4fe665dd70dd"/>
    <s v="SPOT REGULAR"/>
    <s v="CIRCUITO RADIAL INDEPENDIENTE S. DE R.L."/>
    <x v="0"/>
    <x v="1"/>
    <n v="9"/>
  </r>
  <r>
    <x v="12"/>
    <s v="TGC TGC106.1-FM - (106.1 FM) Romántica"/>
    <x v="6"/>
    <d v="2024-09-23T18:06:3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573127&amp;key=e4107d50c27af709309395e1f30ae67f"/>
    <s v="SPOT REGULAR"/>
    <s v="CIRCUITO RADIAL INDEPENDIENTE S. DE R.L."/>
    <x v="0"/>
    <x v="1"/>
    <n v="9"/>
  </r>
  <r>
    <x v="12"/>
    <s v="TGC TGC106.1-FM - (106.1 FM) Romántica"/>
    <x v="6"/>
    <d v="2024-09-23T17:47:0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600728&amp;key=af8135d625af05c6ef6a58ad877a9173"/>
    <s v="SPOT REGULAR"/>
    <s v="CIRCUITO RADIAL INDEPENDIENTE S. DE R.L."/>
    <x v="0"/>
    <x v="1"/>
    <n v="9"/>
  </r>
  <r>
    <x v="12"/>
    <s v="TGC TGC106.1-FM - (106.1 FM) Romántica"/>
    <x v="6"/>
    <d v="2024-09-23T17:32:4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619503&amp;key=2bfca39a7b578297aea7659f2f05c8a3"/>
    <s v="SPOT REGULAR"/>
    <s v="CIRCUITO RADIAL INDEPENDIENTE S. DE R.L."/>
    <x v="0"/>
    <x v="1"/>
    <n v="9"/>
  </r>
  <r>
    <x v="12"/>
    <s v="TGC TGC106.1-FM - (106.1 FM) Romántica"/>
    <x v="6"/>
    <d v="2024-09-23T17:16:2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640392&amp;key=5895402b90e979bbc43a2727a61a341b"/>
    <s v="SPOT REGULAR"/>
    <s v="CIRCUITO RADIAL INDEPENDIENTE S. DE R.L."/>
    <x v="0"/>
    <x v="1"/>
    <n v="9"/>
  </r>
  <r>
    <x v="12"/>
    <s v="TGC TGC106.1-FM - (106.1 FM) Romántica"/>
    <x v="6"/>
    <d v="2024-09-23T17:02:4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659512&amp;key=055b1a941229564d71b173f6468836c9"/>
    <s v="SPOT REGULAR"/>
    <s v="CIRCUITO RADIAL INDEPENDIENTE S. DE R.L."/>
    <x v="0"/>
    <x v="1"/>
    <n v="9"/>
  </r>
  <r>
    <x v="12"/>
    <s v="TGC TGC106.1-FM - (106.1 FM) Romántica"/>
    <x v="6"/>
    <d v="2024-09-23T16:46:3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681680&amp;key=f8e4a4e383986f3f5e493f56b8f865af"/>
    <s v="SPOT REGULAR"/>
    <s v="CIRCUITO RADIAL INDEPENDIENTE S. DE R.L."/>
    <x v="0"/>
    <x v="1"/>
    <n v="9"/>
  </r>
  <r>
    <x v="12"/>
    <s v="TGC TGC106.1-FM - (106.1 FM) Romántica"/>
    <x v="6"/>
    <d v="2024-09-23T16:35:2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697084&amp;key=d1025fdfdc4b0127baefd4c5abc1521c"/>
    <s v="SPOT REGULAR"/>
    <s v="CIRCUITO RADIAL INDEPENDIENTE S. DE R.L."/>
    <x v="0"/>
    <x v="1"/>
    <n v="9"/>
  </r>
  <r>
    <x v="12"/>
    <s v="TGC TGC106.1-FM - (106.1 FM) Romántica"/>
    <x v="6"/>
    <d v="2024-09-23T16:15:4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723406&amp;key=9c884020ccb02b5155f57e1e4d6ab586"/>
    <s v="SPOT REGULAR"/>
    <s v="CIRCUITO RADIAL INDEPENDIENTE S. DE R.L."/>
    <x v="0"/>
    <x v="1"/>
    <n v="9"/>
  </r>
  <r>
    <x v="12"/>
    <s v="TGC TGC106.1-FM - (106.1 FM) Romántica"/>
    <x v="6"/>
    <d v="2024-09-23T16:03:5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738362&amp;key=9f27e2357b9418fd9fd1cbfb3c12bdaa"/>
    <s v="SPOT REGULAR"/>
    <s v="CIRCUITO RADIAL INDEPENDIENTE S. DE R.L."/>
    <x v="0"/>
    <x v="1"/>
    <n v="9"/>
  </r>
  <r>
    <x v="12"/>
    <s v="TGC TGC106.1-FM - (106.1 FM) Romántica"/>
    <x v="6"/>
    <d v="2024-09-23T10:03:2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203535&amp;key=484569ae068e864ce086a21baf807b98"/>
    <s v="SPOT REGULAR"/>
    <s v="CIRCUITO RADIAL INDEPENDIENTE S. DE R.L."/>
    <x v="0"/>
    <x v="1"/>
    <n v="9"/>
  </r>
  <r>
    <x v="12"/>
    <s v="TGC TGC106.1-FM - (106.1 FM) Romántica"/>
    <x v="6"/>
    <d v="2024-09-23T09:37:3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241546&amp;key=71e50fae6adb5e4ee75f5dba1806844f"/>
    <s v="SPOT REGULAR"/>
    <s v="CIRCUITO RADIAL INDEPENDIENTE S. DE R.L."/>
    <x v="0"/>
    <x v="1"/>
    <n v="9"/>
  </r>
  <r>
    <x v="12"/>
    <s v="TGC TGC106.1-FM - (106.1 FM) Romántica"/>
    <x v="6"/>
    <d v="2024-09-23T09:05:2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282021&amp;key=d1474c354b32430e34bcc5e4c6890d0f"/>
    <s v="SPOT REGULAR"/>
    <s v="CIRCUITO RADIAL INDEPENDIENTE S. DE R.L."/>
    <x v="0"/>
    <x v="1"/>
    <n v="9"/>
  </r>
  <r>
    <x v="12"/>
    <s v="TGC TGC106.1-FM - (106.1 FM) Romántica"/>
    <x v="6"/>
    <d v="2024-09-23T08:36:2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320413&amp;key=a1cf5377daf56da66dc02915ae642266"/>
    <s v="SPOT REGULAR"/>
    <s v="CIRCUITO RADIAL INDEPENDIENTE S. DE R.L."/>
    <x v="0"/>
    <x v="1"/>
    <n v="9"/>
  </r>
  <r>
    <x v="12"/>
    <s v="TGC TGC106.1-FM - (106.1 FM) Romántica"/>
    <x v="6"/>
    <d v="2024-09-23T08:02:1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358927&amp;key=44fc53f6a0700161a549a954ca1dda70"/>
    <s v="SPOT REGULAR"/>
    <s v="CIRCUITO RADIAL INDEPENDIENTE S. DE R.L."/>
    <x v="0"/>
    <x v="1"/>
    <n v="9"/>
  </r>
  <r>
    <x v="12"/>
    <s v="TGC TGC106.1-FM - (106.1 FM) Romántica"/>
    <x v="6"/>
    <d v="2024-09-23T07:33:3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392182&amp;key=8f714695cd0200c66c4383ccf6d4b8b5"/>
    <s v="SPOT REGULAR"/>
    <s v="CIRCUITO RADIAL INDEPENDIENTE S. DE R.L."/>
    <x v="0"/>
    <x v="1"/>
    <n v="9"/>
  </r>
  <r>
    <x v="12"/>
    <s v="TGC TGC106.1-FM - (106.1 FM) Romántica"/>
    <x v="6"/>
    <d v="2024-09-23T07:03:0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423118&amp;key=b70e8116970d9bc41506bbd710f4a09c"/>
    <s v="SPOT REGULAR"/>
    <s v="CIRCUITO RADIAL INDEPENDIENTE S. DE R.L."/>
    <x v="0"/>
    <x v="1"/>
    <n v="9"/>
  </r>
  <r>
    <x v="12"/>
    <s v="TGC TGC106.1-FM - (106.1 FM) Romántica"/>
    <x v="6"/>
    <d v="2024-09-23T06:35:4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448589&amp;key=80ba1e4d764c152ad62c150cefe26b08"/>
    <s v="SPOT REGULAR"/>
    <s v="CIRCUITO RADIAL INDEPENDIENTE S. DE R.L."/>
    <x v="0"/>
    <x v="1"/>
    <n v="9"/>
  </r>
  <r>
    <x v="13"/>
    <s v="TGC TGC103.7-FM - (103.7 FM) Stereo Luz"/>
    <x v="0"/>
    <d v="2024-09-29T19:08:2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252683&amp;key=875875513dabea66cf8b8b07f50f4226"/>
    <s v="SPOT REGULAR"/>
    <s v="ASOCIACION MISIONERA BAUTISTA CONSERVADORA"/>
    <x v="0"/>
    <x v="0"/>
    <n v="9"/>
  </r>
  <r>
    <x v="13"/>
    <s v="TGC TGC103.7-FM - (103.7 FM) Stereo Luz"/>
    <x v="0"/>
    <d v="2024-09-29T18:02:0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326025&amp;key=0a24ff4b45a0cc0d7ccf62a5353bb162"/>
    <s v="SPOT REGULAR"/>
    <s v="ASOCIACION MISIONERA BAUTISTA CONSERVADORA"/>
    <x v="0"/>
    <x v="0"/>
    <n v="9"/>
  </r>
  <r>
    <x v="13"/>
    <s v="TGC TGC103.7-FM - (103.7 FM) Stereo Luz"/>
    <x v="0"/>
    <d v="2024-09-29T17:01:1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396068&amp;key=7818f98791898a2c44ea4c7076e0b451"/>
    <s v="SPOT REGULAR"/>
    <s v="ASOCIACION MISIONERA BAUTISTA CONSERVADORA"/>
    <x v="0"/>
    <x v="0"/>
    <n v="9"/>
  </r>
  <r>
    <x v="13"/>
    <s v="TGC TGC103.7-FM - (103.7 FM) Stereo Luz"/>
    <x v="0"/>
    <d v="2024-09-29T16:31:2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432567&amp;key=2a78f4681dfc7a75f3806fc6912d9530"/>
    <s v="SPOT REGULAR"/>
    <s v="ASOCIACION MISIONERA BAUTISTA CONSERVADORA"/>
    <x v="0"/>
    <x v="0"/>
    <n v="9"/>
  </r>
  <r>
    <x v="13"/>
    <s v="TGC TGC103.7-FM - (103.7 FM) Stereo Luz"/>
    <x v="0"/>
    <d v="2024-09-29T16:02:1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464891&amp;key=921abb4ea06b60f7eac74a7b91f5d630"/>
    <s v="SPOT REGULAR"/>
    <s v="ASOCIACION MISIONERA BAUTISTA CONSERVADORA"/>
    <x v="0"/>
    <x v="0"/>
    <n v="9"/>
  </r>
  <r>
    <x v="13"/>
    <s v="TGC TGC103.7-FM - (103.7 FM) Stereo Luz"/>
    <x v="0"/>
    <d v="2024-09-29T14:01:0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603540&amp;key=4233015cdef0886f55ba00cc7ecc5bec"/>
    <s v="SPOT REGULAR"/>
    <s v="ASOCIACION MISIONERA BAUTISTA CONSERVADORA"/>
    <x v="0"/>
    <x v="0"/>
    <n v="9"/>
  </r>
  <r>
    <x v="13"/>
    <s v="TGC TGC103.7-FM - (103.7 FM) Stereo Luz"/>
    <x v="0"/>
    <d v="2024-09-29T11:02:2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802649&amp;key=c2c6f8cdb3ea70166c06e0589335628b"/>
    <s v="SPOT REGULAR"/>
    <s v="ASOCIACION MISIONERA BAUTISTA CONSERVADORA"/>
    <x v="0"/>
    <x v="0"/>
    <n v="9"/>
  </r>
  <r>
    <x v="13"/>
    <s v="TGC TGC103.7-FM - (103.7 FM) Stereo Luz"/>
    <x v="0"/>
    <d v="2024-09-29T10:00:3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866994&amp;key=42d7be1e87762decea27e43ca2273da8"/>
    <s v="SPOT REGULAR"/>
    <s v="ASOCIACION MISIONERA BAUTISTA CONSERVADORA"/>
    <x v="0"/>
    <x v="0"/>
    <n v="9"/>
  </r>
  <r>
    <x v="13"/>
    <s v="TGC TGC103.7-FM - (103.7 FM) Stereo Luz"/>
    <x v="0"/>
    <d v="2024-09-29T09:01:4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921214&amp;key=b63676f16cef15bc194a816ab2ab3be8"/>
    <s v="SPOT REGULAR"/>
    <s v="ASOCIACION MISIONERA BAUTISTA CONSERVADORA"/>
    <x v="0"/>
    <x v="0"/>
    <n v="9"/>
  </r>
  <r>
    <x v="13"/>
    <s v="TGC TGC103.7-FM - (103.7 FM) Stereo Luz"/>
    <x v="0"/>
    <d v="2024-09-29T08:33:0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7950277&amp;key=d2d9d0047354af4a320b5930faa1f97f"/>
    <s v="SPOT REGULAR"/>
    <s v="ASOCIACION MISIONERA BAUTISTA CONSERVADORA"/>
    <x v="0"/>
    <x v="0"/>
    <n v="9"/>
  </r>
  <r>
    <x v="13"/>
    <s v="TGC TGC103.7-FM - (103.7 FM) Stereo Luz"/>
    <x v="0"/>
    <d v="2024-09-29T07:32:2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007741&amp;key=f635a15b75726a318d902176e9984b58"/>
    <s v="SPOT REGULAR"/>
    <s v="ASOCIACION MISIONERA BAUTISTA CONSERVADORA"/>
    <x v="0"/>
    <x v="0"/>
    <n v="9"/>
  </r>
  <r>
    <x v="13"/>
    <s v="TGC TGC103.7-FM - (103.7 FM) Stereo Luz"/>
    <x v="0"/>
    <d v="2024-09-29T07:03:1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035440&amp;key=c61bb6700084c2f0ec8ab765538ea8fc"/>
    <s v="SPOT REGULAR"/>
    <s v="ASOCIACION MISIONERA BAUTISTA CONSERVADORA"/>
    <x v="0"/>
    <x v="0"/>
    <n v="9"/>
  </r>
  <r>
    <x v="13"/>
    <s v="TGC TGC103.7-FM - (103.7 FM) Stereo Luz"/>
    <x v="1"/>
    <d v="2024-09-28T19:01:4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675234&amp;key=df851e3d93abc78b0c746edde3e5efd9"/>
    <s v="SPOT REGULAR"/>
    <s v="ASOCIACION MISIONERA BAUTISTA CONSERVADORA"/>
    <x v="0"/>
    <x v="1"/>
    <n v="9"/>
  </r>
  <r>
    <x v="13"/>
    <s v="TGC TGC103.7-FM - (103.7 FM) Stereo Luz"/>
    <x v="1"/>
    <d v="2024-09-28T18:03:3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742673&amp;key=c87f82cc0e337f882d3f38c413848077"/>
    <s v="SPOT REGULAR"/>
    <s v="ASOCIACION MISIONERA BAUTISTA CONSERVADORA"/>
    <x v="0"/>
    <x v="1"/>
    <n v="9"/>
  </r>
  <r>
    <x v="13"/>
    <s v="TGC TGC103.7-FM - (103.7 FM) Stereo Luz"/>
    <x v="1"/>
    <d v="2024-09-28T17:01:2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817637&amp;key=cc94a4184ca9422b18120d5fe363e5ca"/>
    <s v="SPOT REGULAR"/>
    <s v="ASOCIACION MISIONERA BAUTISTA CONSERVADORA"/>
    <x v="0"/>
    <x v="1"/>
    <n v="9"/>
  </r>
  <r>
    <x v="13"/>
    <s v="TGC TGC103.7-FM - (103.7 FM) Stereo Luz"/>
    <x v="1"/>
    <d v="2024-09-28T16:33:2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852501&amp;key=7885cc64c0b24ddb54f71725a95a79c3"/>
    <s v="SPOT REGULAR"/>
    <s v="ASOCIACION MISIONERA BAUTISTA CONSERVADORA"/>
    <x v="0"/>
    <x v="1"/>
    <n v="9"/>
  </r>
  <r>
    <x v="13"/>
    <s v="TGC TGC103.7-FM - (103.7 FM) Stereo Luz"/>
    <x v="1"/>
    <d v="2024-09-28T16:02:4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8892429&amp;key=c0d4242474d2c2f0c0ad6d2f910e2201"/>
    <s v="SPOT REGULAR"/>
    <s v="ASOCIACION MISIONERA BAUTISTA CONSERVADORA"/>
    <x v="0"/>
    <x v="1"/>
    <n v="9"/>
  </r>
  <r>
    <x v="13"/>
    <s v="TGC TGC103.7-FM - (103.7 FM) Stereo Luz"/>
    <x v="1"/>
    <d v="2024-09-28T14:01:2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042321&amp;key=74930ae8c6511a9f20b61bd5cfcf242e"/>
    <s v="SPOT REGULAR"/>
    <s v="ASOCIACION MISIONERA BAUTISTA CONSERVADORA"/>
    <x v="0"/>
    <x v="1"/>
    <n v="9"/>
  </r>
  <r>
    <x v="13"/>
    <s v="TGC TGC103.7-FM - (103.7 FM) Stereo Luz"/>
    <x v="1"/>
    <d v="2024-09-28T11:03:5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283624&amp;key=213d73085c204d22ba250aef81fadafb"/>
    <s v="SPOT REGULAR"/>
    <s v="ASOCIACION MISIONERA BAUTISTA CONSERVADORA"/>
    <x v="0"/>
    <x v="1"/>
    <n v="9"/>
  </r>
  <r>
    <x v="13"/>
    <s v="TGC TGC103.7-FM - (103.7 FM) Stereo Luz"/>
    <x v="1"/>
    <d v="2024-09-28T10:02:4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352238&amp;key=97875fc8529c18fafdafe909a35ba999"/>
    <s v="SPOT REGULAR"/>
    <s v="ASOCIACION MISIONERA BAUTISTA CONSERVADORA"/>
    <x v="0"/>
    <x v="1"/>
    <n v="9"/>
  </r>
  <r>
    <x v="13"/>
    <s v="TGC TGC103.7-FM - (103.7 FM) Stereo Luz"/>
    <x v="1"/>
    <d v="2024-09-28T09:01:2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418083&amp;key=4aaafc2a3c91da898a0124f12fdfccbf"/>
    <s v="SPOT REGULAR"/>
    <s v="ASOCIACION MISIONERA BAUTISTA CONSERVADORA"/>
    <x v="0"/>
    <x v="1"/>
    <n v="9"/>
  </r>
  <r>
    <x v="13"/>
    <s v="TGC TGC103.7-FM - (103.7 FM) Stereo Luz"/>
    <x v="1"/>
    <d v="2024-09-28T08:29:3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452550&amp;key=57280f18df803c90cf1afd8cd7297482"/>
    <s v="SPOT REGULAR"/>
    <s v="ASOCIACION MISIONERA BAUTISTA CONSERVADORA"/>
    <x v="0"/>
    <x v="1"/>
    <n v="9"/>
  </r>
  <r>
    <x v="13"/>
    <s v="TGC TGC103.7-FM - (103.7 FM) Stereo Luz"/>
    <x v="1"/>
    <d v="2024-09-28T07:35:3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504692&amp;key=8fc78367a415fd20a4fe61443f7c36a2"/>
    <s v="SPOT REGULAR"/>
    <s v="ASOCIACION MISIONERA BAUTISTA CONSERVADORA"/>
    <x v="0"/>
    <x v="1"/>
    <n v="9"/>
  </r>
  <r>
    <x v="13"/>
    <s v="TGC TGC103.7-FM - (103.7 FM) Stereo Luz"/>
    <x v="1"/>
    <d v="2024-09-28T06:59:1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9539281&amp;key=b10894809450dcc76fb535692409c504"/>
    <s v="SPOT REGULAR"/>
    <s v="ASOCIACION MISIONERA BAUTISTA CONSERVADORA"/>
    <x v="0"/>
    <x v="1"/>
    <n v="9"/>
  </r>
  <r>
    <x v="13"/>
    <s v="TGC TGC103.7-FM - (103.7 FM) Stereo Luz"/>
    <x v="2"/>
    <d v="2024-09-27T19:02:4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260669&amp;key=9bd767f31db8378a2d23f37a15965db3"/>
    <s v="SPOT REGULAR"/>
    <s v="ASOCIACION MISIONERA BAUTISTA CONSERVADORA"/>
    <x v="0"/>
    <x v="1"/>
    <n v="9"/>
  </r>
  <r>
    <x v="13"/>
    <s v="TGC TGC103.7-FM - (103.7 FM) Stereo Luz"/>
    <x v="2"/>
    <d v="2024-09-27T18:02:3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347456&amp;key=08aba26f7d329b52e9c550db5935a4b3"/>
    <s v="SPOT REGULAR"/>
    <s v="ASOCIACION MISIONERA BAUTISTA CONSERVADORA"/>
    <x v="0"/>
    <x v="1"/>
    <n v="9"/>
  </r>
  <r>
    <x v="13"/>
    <s v="TGC TGC103.7-FM - (103.7 FM) Stereo Luz"/>
    <x v="2"/>
    <d v="2024-09-27T17:03:5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432862&amp;key=8bf87160046d217b07696a83232daa81"/>
    <s v="SPOT REGULAR"/>
    <s v="ASOCIACION MISIONERA BAUTISTA CONSERVADORA"/>
    <x v="0"/>
    <x v="1"/>
    <n v="9"/>
  </r>
  <r>
    <x v="13"/>
    <s v="TGC TGC103.7-FM - (103.7 FM) Stereo Luz"/>
    <x v="2"/>
    <d v="2024-09-27T16:33:3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478910&amp;key=360c5d3ea5c6502d86a22e1a0b0b9dac"/>
    <s v="SPOT REGULAR"/>
    <s v="ASOCIACION MISIONERA BAUTISTA CONSERVADORA"/>
    <x v="0"/>
    <x v="1"/>
    <n v="9"/>
  </r>
  <r>
    <x v="13"/>
    <s v="TGC TGC103.7-FM - (103.7 FM) Stereo Luz"/>
    <x v="2"/>
    <d v="2024-09-27T16:04:4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521203&amp;key=f13f9631a47845fca9022b65254af2d8"/>
    <s v="SPOT REGULAR"/>
    <s v="ASOCIACION MISIONERA BAUTISTA CONSERVADORA"/>
    <x v="0"/>
    <x v="1"/>
    <n v="9"/>
  </r>
  <r>
    <x v="13"/>
    <s v="TGC TGC103.7-FM - (103.7 FM) Stereo Luz"/>
    <x v="2"/>
    <d v="2024-09-27T14:06:4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687767&amp;key=ee7028df704e49794ddf1337de3d6838"/>
    <s v="SPOT REGULAR"/>
    <s v="ASOCIACION MISIONERA BAUTISTA CONSERVADORA"/>
    <x v="0"/>
    <x v="1"/>
    <n v="9"/>
  </r>
  <r>
    <x v="13"/>
    <s v="TGC TGC103.7-FM - (103.7 FM) Stereo Luz"/>
    <x v="2"/>
    <d v="2024-09-27T11:03:2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0949797&amp;key=9b16d839eff8f57492da6bf702a0d655"/>
    <s v="SPOT REGULAR"/>
    <s v="ASOCIACION MISIONERA BAUTISTA CONSERVADORA"/>
    <x v="0"/>
    <x v="1"/>
    <n v="9"/>
  </r>
  <r>
    <x v="13"/>
    <s v="TGC TGC103.7-FM - (103.7 FM) Stereo Luz"/>
    <x v="2"/>
    <d v="2024-09-27T10:03:3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033408&amp;key=867f898f51a21faa38f57594e04c1213"/>
    <s v="SPOT REGULAR"/>
    <s v="ASOCIACION MISIONERA BAUTISTA CONSERVADORA"/>
    <x v="0"/>
    <x v="1"/>
    <n v="9"/>
  </r>
  <r>
    <x v="13"/>
    <s v="TGC TGC103.7-FM - (103.7 FM) Stereo Luz"/>
    <x v="2"/>
    <d v="2024-09-27T09:05:0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151907&amp;key=4572808326b0b6cd88c6741483209894"/>
    <s v="SPOT REGULAR"/>
    <s v="ASOCIACION MISIONERA BAUTISTA CONSERVADORA"/>
    <x v="0"/>
    <x v="1"/>
    <n v="9"/>
  </r>
  <r>
    <x v="13"/>
    <s v="TGC TGC103.7-FM - (103.7 FM) Stereo Luz"/>
    <x v="2"/>
    <d v="2024-09-27T08:32:0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227511&amp;key=0f45001074ab9038efb1c0e6a07d2106"/>
    <s v="SPOT REGULAR"/>
    <s v="ASOCIACION MISIONERA BAUTISTA CONSERVADORA"/>
    <x v="0"/>
    <x v="1"/>
    <n v="9"/>
  </r>
  <r>
    <x v="13"/>
    <s v="TGC TGC103.7-FM - (103.7 FM) Stereo Luz"/>
    <x v="2"/>
    <d v="2024-09-27T07:37:2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344281&amp;key=bfa1c682eb1743d006462bc6c35888a9"/>
    <s v="SPOT REGULAR"/>
    <s v="ASOCIACION MISIONERA BAUTISTA CONSERVADORA"/>
    <x v="0"/>
    <x v="1"/>
    <n v="9"/>
  </r>
  <r>
    <x v="13"/>
    <s v="TGC TGC103.7-FM - (103.7 FM) Stereo Luz"/>
    <x v="2"/>
    <d v="2024-09-27T07:05:1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1410010&amp;key=521557cecf5232060d8ebb2c8768aaa9"/>
    <s v="SPOT REGULAR"/>
    <s v="ASOCIACION MISIONERA BAUTISTA CONSERVADORA"/>
    <x v="0"/>
    <x v="1"/>
    <n v="9"/>
  </r>
  <r>
    <x v="13"/>
    <s v="TGC TGC103.7-FM - (103.7 FM) Stereo Luz"/>
    <x v="3"/>
    <d v="2024-09-26T19:02:5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284448&amp;key=c87673bbaba2293f027e4b81e9aa5336"/>
    <s v="SPOT REGULAR"/>
    <s v="ASOCIACION MISIONERA BAUTISTA CONSERVADORA"/>
    <x v="0"/>
    <x v="1"/>
    <n v="9"/>
  </r>
  <r>
    <x v="13"/>
    <s v="TGC TGC103.7-FM - (103.7 FM) Stereo Luz"/>
    <x v="3"/>
    <d v="2024-09-26T18:09:1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362933&amp;key=0119cd799c6593bb19093c01e104557b"/>
    <s v="SPOT REGULAR"/>
    <s v="ASOCIACION MISIONERA BAUTISTA CONSERVADORA"/>
    <x v="0"/>
    <x v="1"/>
    <n v="9"/>
  </r>
  <r>
    <x v="13"/>
    <s v="TGC TGC103.7-FM - (103.7 FM) Stereo Luz"/>
    <x v="3"/>
    <d v="2024-09-26T17:02:1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454157&amp;key=555a09aface0e5ae347f331b68a63452"/>
    <s v="SPOT REGULAR"/>
    <s v="ASOCIACION MISIONERA BAUTISTA CONSERVADORA"/>
    <x v="0"/>
    <x v="1"/>
    <n v="9"/>
  </r>
  <r>
    <x v="13"/>
    <s v="TGC TGC103.7-FM - (103.7 FM) Stereo Luz"/>
    <x v="3"/>
    <d v="2024-09-26T16:35:3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493516&amp;key=331b4e4e819266a36e90e0e825cbbc83"/>
    <s v="SPOT REGULAR"/>
    <s v="ASOCIACION MISIONERA BAUTISTA CONSERVADORA"/>
    <x v="0"/>
    <x v="1"/>
    <n v="9"/>
  </r>
  <r>
    <x v="13"/>
    <s v="TGC TGC103.7-FM - (103.7 FM) Stereo Luz"/>
    <x v="3"/>
    <d v="2024-09-26T16:04:2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533530&amp;key=b5ab27ccef6aeb5d3de11ca9b99dd0d7"/>
    <s v="SPOT REGULAR"/>
    <s v="ASOCIACION MISIONERA BAUTISTA CONSERVADORA"/>
    <x v="0"/>
    <x v="1"/>
    <n v="9"/>
  </r>
  <r>
    <x v="13"/>
    <s v="TGC TGC103.7-FM - (103.7 FM) Stereo Luz"/>
    <x v="3"/>
    <d v="2024-09-26T14:06:1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693463&amp;key=65ec418c981dcc9324d5e42e34174162"/>
    <s v="SPOT REGULAR"/>
    <s v="ASOCIACION MISIONERA BAUTISTA CONSERVADORA"/>
    <x v="0"/>
    <x v="1"/>
    <n v="9"/>
  </r>
  <r>
    <x v="13"/>
    <s v="TGC TGC103.7-FM - (103.7 FM) Stereo Luz"/>
    <x v="3"/>
    <d v="2024-09-26T11:04:4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2952573&amp;key=4b3e2a259f6017582fc0a33a3f124d0e"/>
    <s v="SPOT REGULAR"/>
    <s v="ASOCIACION MISIONERA BAUTISTA CONSERVADORA"/>
    <x v="0"/>
    <x v="1"/>
    <n v="9"/>
  </r>
  <r>
    <x v="13"/>
    <s v="TGC TGC103.7-FM - (103.7 FM) Stereo Luz"/>
    <x v="3"/>
    <d v="2024-09-26T10:05:3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064596&amp;key=12f7c76c4cbe26259dd0cf31efe5f8f0"/>
    <s v="SPOT REGULAR"/>
    <s v="ASOCIACION MISIONERA BAUTISTA CONSERVADORA"/>
    <x v="0"/>
    <x v="1"/>
    <n v="9"/>
  </r>
  <r>
    <x v="13"/>
    <s v="TGC TGC103.7-FM - (103.7 FM) Stereo Luz"/>
    <x v="3"/>
    <d v="2024-09-26T09:04:1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151017&amp;key=f9bb2e04f99f75703e13cd60e9dba4b4"/>
    <s v="SPOT REGULAR"/>
    <s v="ASOCIACION MISIONERA BAUTISTA CONSERVADORA"/>
    <x v="0"/>
    <x v="1"/>
    <n v="9"/>
  </r>
  <r>
    <x v="13"/>
    <s v="TGC TGC103.7-FM - (103.7 FM) Stereo Luz"/>
    <x v="3"/>
    <d v="2024-09-26T08:35:3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189642&amp;key=e683570c5bcb4b8b4c467cb978eadb63"/>
    <s v="SPOT REGULAR"/>
    <s v="ASOCIACION MISIONERA BAUTISTA CONSERVADORA"/>
    <x v="0"/>
    <x v="1"/>
    <n v="9"/>
  </r>
  <r>
    <x v="13"/>
    <s v="TGC TGC103.7-FM - (103.7 FM) Stereo Luz"/>
    <x v="3"/>
    <d v="2024-09-26T07:36:1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262511&amp;key=f14e3a2eb7eaa29e311e4cb631630e2f"/>
    <s v="SPOT REGULAR"/>
    <s v="ASOCIACION MISIONERA BAUTISTA CONSERVADORA"/>
    <x v="0"/>
    <x v="1"/>
    <n v="9"/>
  </r>
  <r>
    <x v="13"/>
    <s v="TGC TGC103.7-FM - (103.7 FM) Stereo Luz"/>
    <x v="3"/>
    <d v="2024-09-26T07:07:1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3296453&amp;key=c20ba0c1ddcfdc2cf8e2f7f179cc0a29"/>
    <s v="SPOT REGULAR"/>
    <s v="ASOCIACION MISIONERA BAUTISTA CONSERVADORA"/>
    <x v="0"/>
    <x v="1"/>
    <n v="9"/>
  </r>
  <r>
    <x v="13"/>
    <s v="TGC TGC103.7-FM - (103.7 FM) Stereo Luz"/>
    <x v="4"/>
    <d v="2024-09-25T19:02:3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041068&amp;key=2340be866762a882a7ece7951b5f3544"/>
    <s v="SPOT REGULAR"/>
    <s v="ASOCIACION MISIONERA BAUTISTA CONSERVADORA"/>
    <x v="0"/>
    <x v="1"/>
    <n v="9"/>
  </r>
  <r>
    <x v="13"/>
    <s v="TGC TGC103.7-FM - (103.7 FM) Stereo Luz"/>
    <x v="4"/>
    <d v="2024-09-25T18:01:3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122779&amp;key=b17a4825eddacc0a133a29135d859d93"/>
    <s v="SPOT REGULAR"/>
    <s v="ASOCIACION MISIONERA BAUTISTA CONSERVADORA"/>
    <x v="0"/>
    <x v="1"/>
    <n v="9"/>
  </r>
  <r>
    <x v="13"/>
    <s v="TGC TGC103.7-FM - (103.7 FM) Stereo Luz"/>
    <x v="4"/>
    <d v="2024-09-25T17:02:2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204040&amp;key=80c51771acad917f707c19ffd053bab6"/>
    <s v="SPOT REGULAR"/>
    <s v="ASOCIACION MISIONERA BAUTISTA CONSERVADORA"/>
    <x v="0"/>
    <x v="1"/>
    <n v="9"/>
  </r>
  <r>
    <x v="13"/>
    <s v="TGC TGC103.7-FM - (103.7 FM) Stereo Luz"/>
    <x v="4"/>
    <d v="2024-09-25T16:35:1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243445&amp;key=704130f3927e2466b7e4dc311a1cf03a"/>
    <s v="SPOT REGULAR"/>
    <s v="ASOCIACION MISIONERA BAUTISTA CONSERVADORA"/>
    <x v="0"/>
    <x v="1"/>
    <n v="9"/>
  </r>
  <r>
    <x v="13"/>
    <s v="TGC TGC103.7-FM - (103.7 FM) Stereo Luz"/>
    <x v="4"/>
    <d v="2024-09-25T16:04:2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284651&amp;key=6de797e8317a2edbacb60b69d5a24d87"/>
    <s v="SPOT REGULAR"/>
    <s v="ASOCIACION MISIONERA BAUTISTA CONSERVADORA"/>
    <x v="0"/>
    <x v="1"/>
    <n v="9"/>
  </r>
  <r>
    <x v="13"/>
    <s v="TGC TGC103.7-FM - (103.7 FM) Stereo Luz"/>
    <x v="4"/>
    <d v="2024-09-25T14:04:5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446730&amp;key=816914905f9c44a63fa1e471a59d3dad"/>
    <s v="SPOT REGULAR"/>
    <s v="ASOCIACION MISIONERA BAUTISTA CONSERVADORA"/>
    <x v="0"/>
    <x v="1"/>
    <n v="9"/>
  </r>
  <r>
    <x v="13"/>
    <s v="TGC TGC103.7-FM - (103.7 FM) Stereo Luz"/>
    <x v="4"/>
    <d v="2024-09-25T11:04:2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693188&amp;key=acdca3baae0fbd5729281ece778ca2a6"/>
    <s v="SPOT REGULAR"/>
    <s v="ASOCIACION MISIONERA BAUTISTA CONSERVADORA"/>
    <x v="0"/>
    <x v="1"/>
    <n v="9"/>
  </r>
  <r>
    <x v="13"/>
    <s v="TGC TGC103.7-FM - (103.7 FM) Stereo Luz"/>
    <x v="4"/>
    <d v="2024-09-25T10:06:4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767960&amp;key=a021dc47b1d220f129b423ef4cc6426b"/>
    <s v="SPOT REGULAR"/>
    <s v="ASOCIACION MISIONERA BAUTISTA CONSERVADORA"/>
    <x v="0"/>
    <x v="1"/>
    <n v="9"/>
  </r>
  <r>
    <x v="13"/>
    <s v="TGC TGC103.7-FM - (103.7 FM) Stereo Luz"/>
    <x v="4"/>
    <d v="2024-09-25T09:02:5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855907&amp;key=b933cb9cc71926d7178014256bd9a18a"/>
    <s v="SPOT REGULAR"/>
    <s v="ASOCIACION MISIONERA BAUTISTA CONSERVADORA"/>
    <x v="0"/>
    <x v="1"/>
    <n v="9"/>
  </r>
  <r>
    <x v="13"/>
    <s v="TGC TGC103.7-FM - (103.7 FM) Stereo Luz"/>
    <x v="4"/>
    <d v="2024-09-25T08:35:3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895055&amp;key=87d55c0526e654496bbca3ce4719677d"/>
    <s v="SPOT REGULAR"/>
    <s v="ASOCIACION MISIONERA BAUTISTA CONSERVADORA"/>
    <x v="0"/>
    <x v="1"/>
    <n v="9"/>
  </r>
  <r>
    <x v="13"/>
    <s v="TGC TGC103.7-FM - (103.7 FM) Stereo Luz"/>
    <x v="4"/>
    <d v="2024-09-25T07:33:1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4984601&amp;key=50f72c87d0d3fb1951e3c8e3fbb2a1a0"/>
    <s v="SPOT REGULAR"/>
    <s v="ASOCIACION MISIONERA BAUTISTA CONSERVADORA"/>
    <x v="0"/>
    <x v="1"/>
    <n v="9"/>
  </r>
  <r>
    <x v="13"/>
    <s v="TGC TGC103.7-FM - (103.7 FM) Stereo Luz"/>
    <x v="4"/>
    <d v="2024-09-25T07:06:1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019973&amp;key=1ee6abb21027dd78f750483d875f1ea9"/>
    <s v="SPOT REGULAR"/>
    <s v="ASOCIACION MISIONERA BAUTISTA CONSERVADORA"/>
    <x v="0"/>
    <x v="1"/>
    <n v="9"/>
  </r>
  <r>
    <x v="13"/>
    <s v="TGC TGC103.7-FM - (103.7 FM) Stereo Luz"/>
    <x v="5"/>
    <d v="2024-09-24T19:03:2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765641&amp;key=dbe94bec10cc72ecbdf01aa05ded8214"/>
    <s v="SPOT REGULAR"/>
    <s v="ASOCIACION MISIONERA BAUTISTA CONSERVADORA"/>
    <x v="0"/>
    <x v="1"/>
    <n v="9"/>
  </r>
  <r>
    <x v="13"/>
    <s v="TGC TGC103.7-FM - (103.7 FM) Stereo Luz"/>
    <x v="5"/>
    <d v="2024-09-24T18:06:1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841665&amp;key=166f788ad580d25256f6a3dff3e379d3"/>
    <s v="SPOT REGULAR"/>
    <s v="ASOCIACION MISIONERA BAUTISTA CONSERVADORA"/>
    <x v="0"/>
    <x v="1"/>
    <n v="9"/>
  </r>
  <r>
    <x v="13"/>
    <s v="TGC TGC103.7-FM - (103.7 FM) Stereo Luz"/>
    <x v="5"/>
    <d v="2024-09-24T17:01:5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929391&amp;key=f5380b6648d859f769964b2a28568061"/>
    <s v="SPOT REGULAR"/>
    <s v="ASOCIACION MISIONERA BAUTISTA CONSERVADORA"/>
    <x v="0"/>
    <x v="1"/>
    <n v="9"/>
  </r>
  <r>
    <x v="13"/>
    <s v="TGC TGC103.7-FM - (103.7 FM) Stereo Luz"/>
    <x v="5"/>
    <d v="2024-09-24T16:35:3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5968915&amp;key=e4790b04280a85ada5190dae8520ef22"/>
    <s v="SPOT REGULAR"/>
    <s v="ASOCIACION MISIONERA BAUTISTA CONSERVADORA"/>
    <x v="0"/>
    <x v="1"/>
    <n v="9"/>
  </r>
  <r>
    <x v="13"/>
    <s v="TGC TGC103.7-FM - (103.7 FM) Stereo Luz"/>
    <x v="5"/>
    <d v="2024-09-24T16:06:1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007661&amp;key=adf7c26ba714154df1cc044c39746755"/>
    <s v="SPOT REGULAR"/>
    <s v="ASOCIACION MISIONERA BAUTISTA CONSERVADORA"/>
    <x v="0"/>
    <x v="1"/>
    <n v="9"/>
  </r>
  <r>
    <x v="13"/>
    <s v="TGC TGC103.7-FM - (103.7 FM) Stereo Luz"/>
    <x v="5"/>
    <d v="2024-09-24T14:04:5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172080&amp;key=b34ede1b8d4c176e76433e9191713307"/>
    <s v="SPOT REGULAR"/>
    <s v="ASOCIACION MISIONERA BAUTISTA CONSERVADORA"/>
    <x v="0"/>
    <x v="1"/>
    <n v="9"/>
  </r>
  <r>
    <x v="13"/>
    <s v="TGC TGC103.7-FM - (103.7 FM) Stereo Luz"/>
    <x v="5"/>
    <d v="2024-09-24T11:03:25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457930&amp;key=7b68ae32c0ca922677e94751fe3f8032"/>
    <s v="SPOT REGULAR"/>
    <s v="ASOCIACION MISIONERA BAUTISTA CONSERVADORA"/>
    <x v="0"/>
    <x v="1"/>
    <n v="9"/>
  </r>
  <r>
    <x v="13"/>
    <s v="TGC TGC103.7-FM - (103.7 FM) Stereo Luz"/>
    <x v="5"/>
    <d v="2024-09-24T10:06:1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538000&amp;key=6827ec0ed77b904fab4d61f1b15672ea"/>
    <s v="SPOT REGULAR"/>
    <s v="ASOCIACION MISIONERA BAUTISTA CONSERVADORA"/>
    <x v="0"/>
    <x v="1"/>
    <n v="9"/>
  </r>
  <r>
    <x v="13"/>
    <s v="TGC TGC103.7-FM - (103.7 FM) Stereo Luz"/>
    <x v="5"/>
    <d v="2024-09-24T09:03:29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621216&amp;key=190d3e6df5cd45460f2f2646709ff579"/>
    <s v="SPOT REGULAR"/>
    <s v="ASOCIACION MISIONERA BAUTISTA CONSERVADORA"/>
    <x v="0"/>
    <x v="1"/>
    <n v="9"/>
  </r>
  <r>
    <x v="13"/>
    <s v="TGC TGC103.7-FM - (103.7 FM) Stereo Luz"/>
    <x v="5"/>
    <d v="2024-09-24T08:32:5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659884&amp;key=b3bc3d1a365a8c198733b4db98e70524"/>
    <s v="SPOT REGULAR"/>
    <s v="ASOCIACION MISIONERA BAUTISTA CONSERVADORA"/>
    <x v="0"/>
    <x v="1"/>
    <n v="9"/>
  </r>
  <r>
    <x v="13"/>
    <s v="TGC TGC103.7-FM - (103.7 FM) Stereo Luz"/>
    <x v="5"/>
    <d v="2024-09-24T07:34:1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728201&amp;key=f317dc0aad3be3d7fbf407a627e410c9"/>
    <s v="SPOT REGULAR"/>
    <s v="ASOCIACION MISIONERA BAUTISTA CONSERVADORA"/>
    <x v="0"/>
    <x v="1"/>
    <n v="9"/>
  </r>
  <r>
    <x v="13"/>
    <s v="TGC TGC103.7-FM - (103.7 FM) Stereo Luz"/>
    <x v="5"/>
    <d v="2024-09-24T07:06:04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6758370&amp;key=cd6a2b89a4768624f3794e74ad0db07b"/>
    <s v="SPOT REGULAR"/>
    <s v="ASOCIACION MISIONERA BAUTISTA CONSERVADORA"/>
    <x v="0"/>
    <x v="1"/>
    <n v="9"/>
  </r>
  <r>
    <x v="13"/>
    <s v="TGC TGC103.7-FM - (103.7 FM) Stereo Luz"/>
    <x v="6"/>
    <d v="2024-09-23T19:05:2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489789&amp;key=5a5e2f5b0feb32d736c5918387247512"/>
    <s v="SPOT REGULAR"/>
    <s v="ASOCIACION MISIONERA BAUTISTA CONSERVADORA"/>
    <x v="0"/>
    <x v="1"/>
    <n v="9"/>
  </r>
  <r>
    <x v="13"/>
    <s v="TGC TGC103.7-FM - (103.7 FM) Stereo Luz"/>
    <x v="6"/>
    <d v="2024-09-23T18:09:30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569705&amp;key=e86e3b89c25dd9cb52a8bb168823b1dd"/>
    <s v="SPOT REGULAR"/>
    <s v="ASOCIACION MISIONERA BAUTISTA CONSERVADORA"/>
    <x v="0"/>
    <x v="1"/>
    <n v="9"/>
  </r>
  <r>
    <x v="13"/>
    <s v="TGC TGC103.7-FM - (103.7 FM) Stereo Luz"/>
    <x v="6"/>
    <d v="2024-09-23T17:05:02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656464&amp;key=9a89cb5d29ccfefa66c794f8e3517ac7"/>
    <s v="SPOT REGULAR"/>
    <s v="ASOCIACION MISIONERA BAUTISTA CONSERVADORA"/>
    <x v="0"/>
    <x v="1"/>
    <n v="9"/>
  </r>
  <r>
    <x v="13"/>
    <s v="TGC TGC103.7-FM - (103.7 FM) Stereo Luz"/>
    <x v="6"/>
    <d v="2024-09-23T16:32:1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700931&amp;key=6b59bd09129c68f73027932d21dc61a5"/>
    <s v="SPOT REGULAR"/>
    <s v="ASOCIACION MISIONERA BAUTISTA CONSERVADORA"/>
    <x v="0"/>
    <x v="1"/>
    <n v="9"/>
  </r>
  <r>
    <x v="13"/>
    <s v="TGC TGC103.7-FM - (103.7 FM) Stereo Luz"/>
    <x v="6"/>
    <d v="2024-09-23T16:03:06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739571&amp;key=72695e17bb1b7da4911058b56b8429e8"/>
    <s v="SPOT REGULAR"/>
    <s v="ASOCIACION MISIONERA BAUTISTA CONSERVADORA"/>
    <x v="0"/>
    <x v="1"/>
    <n v="9"/>
  </r>
  <r>
    <x v="13"/>
    <s v="TGC TGC103.7-FM - (103.7 FM) Stereo Luz"/>
    <x v="6"/>
    <d v="2024-09-23T14:06:2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7889221&amp;key=4eb02b3fcd091f00815c62a2d831caf7"/>
    <s v="SPOT REGULAR"/>
    <s v="ASOCIACION MISIONERA BAUTISTA CONSERVADORA"/>
    <x v="0"/>
    <x v="1"/>
    <n v="9"/>
  </r>
  <r>
    <x v="13"/>
    <s v="TGC TGC103.7-FM - (103.7 FM) Stereo Luz"/>
    <x v="6"/>
    <d v="2024-09-23T11:07:21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126936&amp;key=19abbd652375576ec92c3039bae52bfd"/>
    <s v="SPOT REGULAR"/>
    <s v="ASOCIACION MISIONERA BAUTISTA CONSERVADORA"/>
    <x v="0"/>
    <x v="1"/>
    <n v="9"/>
  </r>
  <r>
    <x v="13"/>
    <s v="TGC TGC103.7-FM - (103.7 FM) Stereo Luz"/>
    <x v="6"/>
    <d v="2024-09-23T10:04:18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202568&amp;key=95c5472a5eab463a2e866f62dda3cbb3"/>
    <s v="SPOT REGULAR"/>
    <s v="ASOCIACION MISIONERA BAUTISTA CONSERVADORA"/>
    <x v="0"/>
    <x v="1"/>
    <n v="9"/>
  </r>
  <r>
    <x v="13"/>
    <s v="TGC TGC103.7-FM - (103.7 FM) Stereo Luz"/>
    <x v="6"/>
    <d v="2024-09-23T09:04:4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282714&amp;key=6edc333c6741ba89005b87e28edfe1f1"/>
    <s v="SPOT REGULAR"/>
    <s v="ASOCIACION MISIONERA BAUTISTA CONSERVADORA"/>
    <x v="0"/>
    <x v="1"/>
    <n v="9"/>
  </r>
  <r>
    <x v="13"/>
    <s v="TGC TGC103.7-FM - (103.7 FM) Stereo Luz"/>
    <x v="6"/>
    <d v="2024-09-23T08:33:13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323532&amp;key=1eb083d593898df5cfd3ddba23e73fb7"/>
    <s v="SPOT REGULAR"/>
    <s v="ASOCIACION MISIONERA BAUTISTA CONSERVADORA"/>
    <x v="0"/>
    <x v="1"/>
    <n v="9"/>
  </r>
  <r>
    <x v="13"/>
    <s v="TGC TGC103.7-FM - (103.7 FM) Stereo Luz"/>
    <x v="6"/>
    <d v="2024-09-23T07:33:3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392204&amp;key=3d0a15c943ab11f3c6ceea322dd1e1c2"/>
    <s v="SPOT REGULAR"/>
    <s v="ASOCIACION MISIONERA BAUTISTA CONSERVADORA"/>
    <x v="0"/>
    <x v="1"/>
    <n v="9"/>
  </r>
  <r>
    <x v="13"/>
    <s v="TGC TGC103.7-FM - (103.7 FM) Stereo Luz"/>
    <x v="6"/>
    <d v="2024-09-23T07:07:27"/>
    <n v="0"/>
    <s v="20"/>
    <n v="20"/>
    <x v="5"/>
    <s v="(GENERAL)"/>
    <x v="28"/>
    <x v="5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8420663&amp;key=11e4e3ea4231e0b7f14153f5fad7296e"/>
    <s v="SPOT REGULAR"/>
    <s v="ASOCIACION MISIONERA BAUTISTA CONSERVADORA"/>
    <x v="0"/>
    <x v="1"/>
    <n v="9"/>
  </r>
  <r>
    <x v="14"/>
    <s v="SPS SPS98.5-FM - (98.5 FM) Stereo Más"/>
    <x v="2"/>
    <d v="2024-09-27T18:04:43"/>
    <n v="0"/>
    <s v="30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0344698&amp;key=fc0dcd367de6902669a40a63736f8f03"/>
    <s v="REGULAR PROMOCION"/>
    <s v="CORPORACION MONUMENTAL"/>
    <x v="0"/>
    <x v="1"/>
    <n v="9"/>
  </r>
  <r>
    <x v="14"/>
    <s v="SPS SPS98.5-FM - (98.5 FM) Stereo Más"/>
    <x v="2"/>
    <d v="2024-09-27T16:05:24"/>
    <n v="0"/>
    <s v="30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0520289&amp;key=f85678450c6b5414200ba93aad90ca37"/>
    <s v="REGULAR PROMOCION"/>
    <s v="CORPORACION MONUMENTAL"/>
    <x v="0"/>
    <x v="1"/>
    <n v="9"/>
  </r>
  <r>
    <x v="14"/>
    <s v="SPS SPS98.5-FM - (98.5 FM) Stereo Más"/>
    <x v="3"/>
    <d v="2024-09-26T18:04:25"/>
    <n v="0"/>
    <s v="30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2366722&amp;key=99383a1cb535636958f102b605a5de0d"/>
    <s v="REGULAR PROMOCION"/>
    <s v="CORPORACION MONUMENTAL"/>
    <x v="0"/>
    <x v="1"/>
    <n v="9"/>
  </r>
  <r>
    <x v="14"/>
    <s v="SPS SPS98.5-FM - (98.5 FM) Stereo Más"/>
    <x v="3"/>
    <d v="2024-09-26T16:02:41"/>
    <n v="0"/>
    <s v="30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2535662&amp;key=1ed5de0ec8141c3108e9c30fdb103531"/>
    <s v="REGULAR PROMOCION"/>
    <s v="CORPORACION MONUMENTAL"/>
    <x v="0"/>
    <x v="1"/>
    <n v="9"/>
  </r>
  <r>
    <x v="14"/>
    <s v="SPS SPS98.5-FM - (98.5 FM) Stereo Más"/>
    <x v="4"/>
    <d v="2024-09-25T18:04:58"/>
    <n v="1"/>
    <s v="29( 30 )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119346&amp;key=41bebd5aedc481598dae9498f867e682"/>
    <s v="REGULAR PROMOCION"/>
    <s v="CORPORACION MONUMENTAL"/>
    <x v="0"/>
    <x v="1"/>
    <n v="9"/>
  </r>
  <r>
    <x v="14"/>
    <s v="SPS SPS98.5-FM - (98.5 FM) Stereo Más"/>
    <x v="4"/>
    <d v="2024-09-25T16:02:45"/>
    <n v="2"/>
    <s v="28( 30 )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286759&amp;key=cc03ee8cf24e9943b4d765392c73ad88"/>
    <s v="REGULAR PROMOCION"/>
    <s v="CORPORACION MONUMENTAL"/>
    <x v="0"/>
    <x v="1"/>
    <n v="9"/>
  </r>
  <r>
    <x v="14"/>
    <s v="SPS SPS98.5-FM - (98.5 FM) Stereo Más"/>
    <x v="5"/>
    <d v="2024-09-24T18:05:59"/>
    <n v="2"/>
    <s v="28( 30 )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5841987&amp;key=a73998b3d741ed3614c0d3bf5c809509"/>
    <s v="REGULAR PROMOCION"/>
    <s v="CORPORACION MONUMENTAL"/>
    <x v="0"/>
    <x v="1"/>
    <n v="9"/>
  </r>
  <r>
    <x v="14"/>
    <s v="SPS SPS98.5-FM - (98.5 FM) Stereo Más"/>
    <x v="5"/>
    <d v="2024-09-24T16:02:30"/>
    <n v="1"/>
    <s v="29( 30 )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6011963&amp;key=0b9e30e88543230767120c652945da14"/>
    <s v="REGULAR PROMOCION"/>
    <s v="CORPORACION MONUMENTAL"/>
    <x v="0"/>
    <x v="1"/>
    <n v="9"/>
  </r>
  <r>
    <x v="14"/>
    <s v="SPS SPS98.5-FM - (98.5 FM) Stereo Más"/>
    <x v="6"/>
    <d v="2024-09-23T18:04:27"/>
    <n v="1"/>
    <s v="29( 30 )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7575079&amp;key=b0e9cae1e00270410c1592b0b814415e"/>
    <s v="REGULAR PROMOCION"/>
    <s v="CORPORACION MONUMENTAL"/>
    <x v="0"/>
    <x v="1"/>
    <n v="9"/>
  </r>
  <r>
    <x v="14"/>
    <s v="SPS SPS98.5-FM - (98.5 FM) Stereo Más"/>
    <x v="6"/>
    <d v="2024-09-23T16:04:37"/>
    <n v="0"/>
    <s v="30"/>
    <n v="30"/>
    <x v="1"/>
    <s v="(GENERAL)"/>
    <x v="29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7737246&amp;key=a45b186205f93d5260477d1e8d9cdf71"/>
    <s v="REGULAR PROMOCION"/>
    <s v="CORPORACION MONUMENTAL"/>
    <x v="0"/>
    <x v="1"/>
    <n v="9"/>
  </r>
  <r>
    <x v="15"/>
    <s v="SPS SPS100.1-FM - (100.1 FM) Stereo Sula"/>
    <x v="3"/>
    <d v="2024-09-26T08:16:02"/>
    <n v="1"/>
    <s v="29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3216223&amp;key=4427c64cf8452ff3c8251cb3b0f547db"/>
    <s v="REGULAR PROMOCION"/>
    <s v="ESTEREO CENTRO S. DE R.L. DE C.V."/>
    <x v="0"/>
    <x v="1"/>
    <n v="9"/>
  </r>
  <r>
    <x v="15"/>
    <s v="SPS SPS100.1-FM - (100.1 FM) Stereo Sula"/>
    <x v="4"/>
    <d v="2024-09-25T17:19:27"/>
    <n v="3"/>
    <s v="27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178395&amp;key=c143e2d34038d149c3420712cfa616f0"/>
    <s v="REGULAR PROMOCION"/>
    <s v="ESTEREO CENTRO S. DE R.L. DE C.V."/>
    <x v="0"/>
    <x v="1"/>
    <n v="9"/>
  </r>
  <r>
    <x v="15"/>
    <s v="SPS SPS100.1-FM - (100.1 FM) Stereo Sula"/>
    <x v="4"/>
    <d v="2024-09-25T15:16:02"/>
    <n v="2"/>
    <s v="28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353719&amp;key=11f4e773a94114eda671ec4c747633df"/>
    <s v="REGULAR PROMOCION"/>
    <s v="ESTEREO CENTRO S. DE R.L. DE C.V."/>
    <x v="0"/>
    <x v="1"/>
    <n v="9"/>
  </r>
  <r>
    <x v="15"/>
    <s v="SPS SPS100.1-FM - (100.1 FM) Stereo Sula"/>
    <x v="4"/>
    <d v="2024-09-25T11:18:03"/>
    <n v="3"/>
    <s v="27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676668&amp;key=c3e521d993bf56a3537babcb550010ab"/>
    <s v="REGULAR PROMOCION"/>
    <s v="ESTEREO CENTRO S. DE R.L. DE C.V."/>
    <x v="0"/>
    <x v="1"/>
    <n v="9"/>
  </r>
  <r>
    <x v="15"/>
    <s v="SPS SPS100.1-FM - (100.1 FM) Stereo Sula"/>
    <x v="4"/>
    <d v="2024-09-25T08:16:39"/>
    <n v="4"/>
    <s v="26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4919772&amp;key=533416a65695d6c2dddf1c770a5c1a6d"/>
    <s v="REGULAR PROMOCION"/>
    <s v="ESTEREO CENTRO S. DE R.L. DE C.V."/>
    <x v="0"/>
    <x v="1"/>
    <n v="9"/>
  </r>
  <r>
    <x v="15"/>
    <s v="SPS SPS100.1-FM - (100.1 FM) Stereo Sula"/>
    <x v="5"/>
    <d v="2024-09-24T15:17:04"/>
    <n v="4"/>
    <s v="26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6076043&amp;key=7a9d8ad5f62ae852f2e1e6963a22a25b"/>
    <s v="REGULAR PROMOCION"/>
    <s v="ESTEREO CENTRO S. DE R.L. DE C.V."/>
    <x v="0"/>
    <x v="1"/>
    <n v="9"/>
  </r>
  <r>
    <x v="15"/>
    <s v="SPS SPS100.1-FM - (100.1 FM) Stereo Sula"/>
    <x v="5"/>
    <d v="2024-09-24T11:18:19"/>
    <n v="1"/>
    <s v="29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6439263&amp;key=83eedc644479b2ff8baf72328cfd418d"/>
    <s v="REGULAR PROMOCION"/>
    <s v="ESTEREO CENTRO S. DE R.L. DE C.V."/>
    <x v="0"/>
    <x v="1"/>
    <n v="9"/>
  </r>
  <r>
    <x v="15"/>
    <s v="SPS SPS100.1-FM - (100.1 FM) Stereo Sula"/>
    <x v="6"/>
    <d v="2024-09-23T18:03:38"/>
    <n v="1"/>
    <s v="29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7575703&amp;key=e79f55b55b399347a438ee391ea8daf1"/>
    <s v="REGULAR PROMOCION"/>
    <s v="ESTEREO CENTRO S. DE R.L. DE C.V."/>
    <x v="0"/>
    <x v="1"/>
    <n v="9"/>
  </r>
  <r>
    <x v="15"/>
    <s v="SPS SPS100.1-FM - (100.1 FM) Stereo Sula"/>
    <x v="6"/>
    <d v="2024-09-23T17:16:05"/>
    <n v="3"/>
    <s v="27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7640740&amp;key=a997d91f55c1a6dd74887f5739ce9927"/>
    <s v="REGULAR PROMOCION"/>
    <s v="ESTEREO CENTRO S. DE R.L. DE C.V."/>
    <x v="0"/>
    <x v="1"/>
    <n v="9"/>
  </r>
  <r>
    <x v="15"/>
    <s v="SPS SPS100.1-FM - (100.1 FM) Stereo Sula"/>
    <x v="6"/>
    <d v="2024-09-23T08:17:39"/>
    <n v="3"/>
    <s v="27( 30 )"/>
    <n v="30"/>
    <x v="1"/>
    <s v="(GENERAL)"/>
    <x v="30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8344047&amp;key=385a0c76f478a7b2753f92873a5a433a"/>
    <s v="REGULAR PROMOCION"/>
    <s v="ESTEREO CENTRO S. DE R.L. DE C.V."/>
    <x v="0"/>
    <x v="1"/>
    <n v="9"/>
  </r>
  <r>
    <x v="16"/>
    <s v="TGC TGC48-TV - (48 TVN) Suyapa tv"/>
    <x v="2"/>
    <d v="2024-09-27T07:52:55"/>
    <n v="1"/>
    <s v="28( 29 )"/>
    <n v="29"/>
    <x v="4"/>
    <s v="(GENERAL)"/>
    <x v="31"/>
    <x v="4"/>
    <s v="Préstamos y Créditos"/>
    <s v="MEMBRESÍA DOBLE POR 3 MESES DE GIMNASIO EN CUALQUIERA DE LOS LOCALES EN HONDURAS Y A NIVEL INTERNACIONAL AL ADQUIRIR TU CRÉDITO DE MOTO NAVI"/>
    <s v="Tegucigalpa"/>
    <x v="1"/>
    <s v="INVERSIONES NO BANCARIAS/CASAS DE EMPEÑO/PRESTAMO"/>
    <s v="http://df.auditsa.com.mx/TestigosHandler/TestigosExtHandler.ashx?hit=-491308993&amp;key=d46ac25c2b373e0044359bdca52aa0d0"/>
    <s v="REGULAR PROMOCION"/>
    <s v="IGLESIA CATOLICA DE HONDURAS"/>
    <x v="0"/>
    <x v="1"/>
    <n v="9"/>
  </r>
  <r>
    <x v="16"/>
    <s v="TGC TGC48-TV - (48 TVN) Suyapa tv"/>
    <x v="2"/>
    <d v="2024-09-27T07:02:57"/>
    <n v="2"/>
    <s v="34( 36 )"/>
    <n v="36"/>
    <x v="4"/>
    <s v="(GENERAL)"/>
    <x v="32"/>
    <x v="4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491413277&amp;key=e73eef192d5e635559690f6eef0bd691"/>
    <s v="REGULAR PROMOCION"/>
    <s v="IGLESIA CATOLICA DE HONDURAS"/>
    <x v="0"/>
    <x v="1"/>
    <n v="9"/>
  </r>
  <r>
    <x v="16"/>
    <s v="TGC TGC48-TV - (48 TVN) Suyapa tv"/>
    <x v="3"/>
    <d v="2024-09-26T20:54:52"/>
    <n v="1"/>
    <s v="52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2131527&amp;key=4ca981c0f0086597f28d04e98a968ec0"/>
    <s v="SPOT REGULAR"/>
    <s v="IGLESIA CATOLICA DE HONDURAS"/>
    <x v="0"/>
    <x v="1"/>
    <n v="9"/>
  </r>
  <r>
    <x v="16"/>
    <s v="TGC TGC48-TV - (48 TVN) Suyapa tv"/>
    <x v="3"/>
    <d v="2024-09-26T07:52:41"/>
    <n v="6"/>
    <s v="47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3242393&amp;key=d44f8c115833add55e251f6f5e7396c1"/>
    <s v="SPOT REGULAR"/>
    <s v="IGLESIA CATOLICA DE HONDURAS"/>
    <x v="0"/>
    <x v="1"/>
    <n v="9"/>
  </r>
  <r>
    <x v="16"/>
    <s v="TGC TGC48-TV - (48 TVN) Suyapa tv"/>
    <x v="3"/>
    <d v="2024-09-26T06:58:32"/>
    <n v="6"/>
    <s v="47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3304614&amp;key=920aa730699db1fef60db6fa9812a435"/>
    <s v="SPOT REGULAR"/>
    <s v="IGLESIA CATOLICA DE HONDURAS"/>
    <x v="0"/>
    <x v="1"/>
    <n v="9"/>
  </r>
  <r>
    <x v="16"/>
    <s v="TGC TGC48-TV - (48 TVN) Suyapa tv"/>
    <x v="4"/>
    <d v="2024-09-25T20:53:45"/>
    <n v="8"/>
    <s v="45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3889452&amp;key=f6633c26a7bbcd99bd442a4f8b5380da"/>
    <s v="SPOT REGULAR"/>
    <s v="IGLESIA CATOLICA DE HONDURAS"/>
    <x v="0"/>
    <x v="1"/>
    <n v="9"/>
  </r>
  <r>
    <x v="16"/>
    <s v="TGC TGC48-TV - (48 TVN) Suyapa tv"/>
    <x v="4"/>
    <d v="2024-09-25T07:52:37"/>
    <n v="10"/>
    <s v="43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4954323&amp;key=4e70332d3679f8d5babda7afebba8c74"/>
    <s v="SPOT REGULAR"/>
    <s v="IGLESIA CATOLICA DE HONDURAS"/>
    <x v="0"/>
    <x v="1"/>
    <n v="9"/>
  </r>
  <r>
    <x v="16"/>
    <s v="TGC TGC48-TV - (48 TVN) Suyapa tv"/>
    <x v="4"/>
    <d v="2024-09-25T06:57:16"/>
    <n v="10"/>
    <s v="43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5027825&amp;key=db1b45450ce9afe1c4bbcf03b054c029"/>
    <s v="SPOT REGULAR"/>
    <s v="IGLESIA CATOLICA DE HONDURAS"/>
    <x v="0"/>
    <x v="1"/>
    <n v="9"/>
  </r>
  <r>
    <x v="16"/>
    <s v="TGC TGC48-TV - (48 TVN) Suyapa tv"/>
    <x v="5"/>
    <d v="2024-09-24T20:56:39"/>
    <n v="6"/>
    <s v="47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5616591&amp;key=73df61769eb0341c091e8dce79dbd714"/>
    <s v="SPOT REGULAR"/>
    <s v="IGLESIA CATOLICA DE HONDURAS"/>
    <x v="0"/>
    <x v="1"/>
    <n v="9"/>
  </r>
  <r>
    <x v="16"/>
    <s v="TGC TGC48-TV - (48 TVN) Suyapa tv"/>
    <x v="5"/>
    <d v="2024-09-24T07:52:25"/>
    <n v="1"/>
    <s v="52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6706408&amp;key=9dcc19e1e432da64c4383b3215043bc2"/>
    <s v="SPOT REGULAR"/>
    <s v="IGLESIA CATOLICA DE HONDURAS"/>
    <x v="0"/>
    <x v="1"/>
    <n v="9"/>
  </r>
  <r>
    <x v="16"/>
    <s v="TGC TGC48-TV - (48 TVN) Suyapa tv"/>
    <x v="5"/>
    <d v="2024-09-24T06:57:54"/>
    <n v="1"/>
    <s v="52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6766398&amp;key=fdea3c67b5df116893d03518ae3ea3b8"/>
    <s v="SPOT REGULAR"/>
    <s v="IGLESIA CATOLICA DE HONDURAS"/>
    <x v="0"/>
    <x v="1"/>
    <n v="9"/>
  </r>
  <r>
    <x v="16"/>
    <s v="TGC TGC48-TV - (48 TVN) Suyapa tv"/>
    <x v="6"/>
    <d v="2024-09-23T20:56:25"/>
    <n v="1"/>
    <s v="52( 53 )"/>
    <n v="53"/>
    <x v="4"/>
    <s v="(GENERAL)"/>
    <x v="33"/>
    <x v="4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97343605&amp;key=c64752ac87679b5fe346ca2084186beb"/>
    <s v="SPOT REGULAR"/>
    <s v="IGLESIA CATOLICA DE HONDURAS"/>
    <x v="0"/>
    <x v="1"/>
    <n v="9"/>
  </r>
  <r>
    <x v="16"/>
    <s v="TGC TGC48-TV - (48 TVN) Suyapa tv"/>
    <x v="6"/>
    <d v="2024-09-23T07:52:44"/>
    <n v="0"/>
    <s v="38"/>
    <n v="38"/>
    <x v="4"/>
    <s v="(GENERAL)"/>
    <x v="34"/>
    <x v="4"/>
    <s v="Préstamos y Créditos"/>
    <s v="VENTA DE MOTOS DESDE L5000 Y PRIMAS DE L1000. APROBACIÓN RÁPIDA. MEGAMOTOS Y MOTOMARCOS."/>
    <s v="Tegucigalpa"/>
    <x v="1"/>
    <s v="INVERSIONES NO BANCARIAS/CASAS DE EMPEÑO/PRESTAMO"/>
    <s v="http://df.auditsa.com.mx/TestigosHandler/TestigosExtHandler.ashx?hit=-498370231&amp;key=db4ef184bfef2aa6bfe359342c2b4ce5"/>
    <s v="REGULAR PROMOCION"/>
    <s v="IGLESIA CATOLICA DE HONDURAS"/>
    <x v="0"/>
    <x v="1"/>
    <n v="9"/>
  </r>
  <r>
    <x v="16"/>
    <s v="TGC TGC48-TV - (48 TVN) Suyapa tv"/>
    <x v="6"/>
    <d v="2024-09-23T06:58:40"/>
    <n v="0"/>
    <s v="41"/>
    <n v="41"/>
    <x v="4"/>
    <s v="(GENERAL)"/>
    <x v="35"/>
    <x v="4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498427321&amp;key=fef11946c9f4cc354ec391ae81c9b32a"/>
    <s v="SPOT REGULAR"/>
    <s v="IGLESIA CATOLICA DE HONDURAS"/>
    <x v="0"/>
    <x v="1"/>
    <n v="9"/>
  </r>
  <r>
    <x v="17"/>
    <s v="SPS CABLECOLOR Teleceiba - (56 TVP) Teleceiba"/>
    <x v="0"/>
    <d v="2024-09-29T10:10:05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7857889&amp;key=44f9d801d0bef559ac99c61d309a347f"/>
    <s v="REGULAR PROMOCION"/>
    <s v="Cable Color Honduras"/>
    <x v="0"/>
    <x v="0"/>
    <n v="9"/>
  </r>
  <r>
    <x v="17"/>
    <s v="SPS CABLECOLOR Teleceiba - (56 TVP) Teleceiba"/>
    <x v="0"/>
    <d v="2024-09-29T08:02:58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7978906&amp;key=8e4ac974b78c5a6e289a90a2f9e3e8be"/>
    <s v="REGULAR PROMOCION"/>
    <s v="Cable Color Honduras"/>
    <x v="0"/>
    <x v="0"/>
    <n v="9"/>
  </r>
  <r>
    <x v="17"/>
    <s v="SPS CABLECOLOR Teleceiba - (56 TVP) Teleceiba"/>
    <x v="1"/>
    <d v="2024-09-28T18:56:33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8682004&amp;key=12dbddb1c79efd8e4c076f89f5306d85"/>
    <s v="SPOT REGULAR"/>
    <s v="Cable Color Honduras"/>
    <x v="0"/>
    <x v="1"/>
    <n v="9"/>
  </r>
  <r>
    <x v="17"/>
    <s v="SPS CABLECOLOR Teleceiba - (56 TVP) Teleceiba"/>
    <x v="1"/>
    <d v="2024-09-28T18:55:39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8682725&amp;key=05341c021c49ad1fe8730b6c41e9cc91"/>
    <s v="REGULAR PROMOCION"/>
    <s v="Cable Color Honduras"/>
    <x v="0"/>
    <x v="1"/>
    <n v="9"/>
  </r>
  <r>
    <x v="17"/>
    <s v="SPS CABLECOLOR Teleceiba - (56 TVP) Teleceiba"/>
    <x v="1"/>
    <d v="2024-09-28T18:00:11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8746406&amp;key=25d75252dea1c3ee70462438ef86a008"/>
    <s v="REGULAR PROMOCION"/>
    <s v="Cable Color Honduras"/>
    <x v="0"/>
    <x v="1"/>
    <n v="9"/>
  </r>
  <r>
    <x v="17"/>
    <s v="SPS CABLECOLOR Teleceiba - (56 TVP) Teleceiba"/>
    <x v="2"/>
    <d v="2024-09-27T23:06:12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9950654&amp;key=d8f90feae30dcfa4ae1a63ac22266492"/>
    <s v="SPOT REGULAR"/>
    <s v="Cable Color Honduras"/>
    <x v="0"/>
    <x v="1"/>
    <n v="9"/>
  </r>
  <r>
    <x v="17"/>
    <s v="SPS CABLECOLOR Teleceiba - (56 TVP) Teleceiba"/>
    <x v="2"/>
    <d v="2024-09-27T22:14:39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0011537&amp;key=e3952217153fc52df8a536b0079fb0fb"/>
    <s v="PATROCINIO"/>
    <s v="Cable Color Honduras"/>
    <x v="0"/>
    <x v="1"/>
    <n v="9"/>
  </r>
  <r>
    <x v="17"/>
    <s v="SPS CABLECOLOR Teleceiba - (56 TVP) Teleceiba"/>
    <x v="2"/>
    <d v="2024-09-27T22:14:09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0011914&amp;key=6cd80a84e6dd40a43aedec2ea23f79e3"/>
    <s v="SPOT REGULAR"/>
    <s v="Cable Color Honduras"/>
    <x v="0"/>
    <x v="1"/>
    <n v="9"/>
  </r>
  <r>
    <x v="17"/>
    <s v="SPS CABLECOLOR Teleceiba - (56 TVP) Teleceiba"/>
    <x v="2"/>
    <d v="2024-09-27T22:10:59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0016429&amp;key=42b64ab35170c83a31484745ea81bf94"/>
    <s v="PATROCINIO"/>
    <s v="Cable Color Honduras"/>
    <x v="0"/>
    <x v="1"/>
    <n v="9"/>
  </r>
  <r>
    <x v="17"/>
    <s v="SPS CABLECOLOR Teleceiba - (56 TVP) Teleceiba"/>
    <x v="2"/>
    <d v="2024-09-27T20:47:21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0115926&amp;key=4fbda79f5ecb5988f1203a05114cea09"/>
    <s v="REGULAR PROMOCION"/>
    <s v="Cable Color Honduras"/>
    <x v="0"/>
    <x v="1"/>
    <n v="9"/>
  </r>
  <r>
    <x v="17"/>
    <s v="SPS CABLECOLOR Teleceiba - (56 TVP) Teleceiba"/>
    <x v="2"/>
    <d v="2024-09-27T20:46:28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0117425&amp;key=d52079ddf52a900da555ab4bc03d1e48"/>
    <s v="REGULAR PROMOCION"/>
    <s v="Cable Color Honduras"/>
    <x v="0"/>
    <x v="1"/>
    <n v="9"/>
  </r>
  <r>
    <x v="17"/>
    <s v="SPS CABLECOLOR Teleceiba - (56 TVP) Teleceiba"/>
    <x v="2"/>
    <d v="2024-09-27T20:34:34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0135277&amp;key=2b5fd2fd91edf1cd17249a6fcde3833e"/>
    <s v="REGULAR PROMOCION"/>
    <s v="Cable Color Honduras"/>
    <x v="0"/>
    <x v="1"/>
    <n v="9"/>
  </r>
  <r>
    <x v="17"/>
    <s v="SPS CABLECOLOR Teleceiba - (56 TVP) Teleceiba"/>
    <x v="2"/>
    <d v="2024-09-27T19:53:28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0185943&amp;key=d522a8499c43374582b3586af7c46c2d"/>
    <s v="SPOT REGULAR"/>
    <s v="Cable Color Honduras"/>
    <x v="0"/>
    <x v="1"/>
    <n v="9"/>
  </r>
  <r>
    <x v="17"/>
    <s v="SPS CABLECOLOR Teleceiba - (56 TVP) Teleceiba"/>
    <x v="2"/>
    <d v="2024-09-27T18:46:01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0290869&amp;key=199f0959a9230f805c4de875dbd8912a"/>
    <s v="PATROCINIO"/>
    <s v="Cable Color Honduras"/>
    <x v="0"/>
    <x v="1"/>
    <n v="9"/>
  </r>
  <r>
    <x v="17"/>
    <s v="SPS CABLECOLOR Teleceiba - (56 TVP) Teleceiba"/>
    <x v="2"/>
    <d v="2024-09-27T18:45:31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0291381&amp;key=6bb0a67e5532867de1ee4a46e2a39fc8"/>
    <s v="SPOT REGULAR"/>
    <s v="Cable Color Honduras"/>
    <x v="0"/>
    <x v="1"/>
    <n v="9"/>
  </r>
  <r>
    <x v="17"/>
    <s v="SPS CABLECOLOR Teleceiba - (56 TVP) Teleceiba"/>
    <x v="2"/>
    <d v="2024-09-27T18:42:21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0296928&amp;key=9159fd05c3793cc4a0f08bee52061716"/>
    <s v="PATROCINIO"/>
    <s v="Cable Color Honduras"/>
    <x v="0"/>
    <x v="1"/>
    <n v="9"/>
  </r>
  <r>
    <x v="17"/>
    <s v="SPS CABLECOLOR Teleceiba - (56 TVP) Teleceiba"/>
    <x v="2"/>
    <d v="2024-09-27T16:58:38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0440000&amp;key=e1c3dbeaa425d9c60814c09b20523e62"/>
    <s v="REGULAR PROMOCION"/>
    <s v="Cable Color Honduras"/>
    <x v="0"/>
    <x v="1"/>
    <n v="9"/>
  </r>
  <r>
    <x v="17"/>
    <s v="SPS CABLECOLOR Teleceiba - (56 TVP) Teleceiba"/>
    <x v="2"/>
    <d v="2024-09-27T15:56:26"/>
    <n v="1"/>
    <s v="31( 32 )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0531630&amp;key=fd0e8e1dcbf1b6743d3d95982245f399"/>
    <s v="REGULAR PROMOCION"/>
    <s v="Cable Color Honduras"/>
    <x v="0"/>
    <x v="1"/>
    <n v="9"/>
  </r>
  <r>
    <x v="17"/>
    <s v="SPS CABLECOLOR Teleceiba - (56 TVP) Teleceiba"/>
    <x v="2"/>
    <d v="2024-09-27T13:49:06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0713174&amp;key=e96bb4eb22a929597eb8953dd594bd84"/>
    <s v="REGULAR PROMOCION"/>
    <s v="Cable Color Honduras"/>
    <x v="0"/>
    <x v="1"/>
    <n v="9"/>
  </r>
  <r>
    <x v="17"/>
    <s v="SPS CABLECOLOR Teleceiba - (56 TVP) Teleceiba"/>
    <x v="2"/>
    <d v="2024-09-27T11:51:14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0885776&amp;key=8c45600b5769244c71660873b03dd06c"/>
    <s v="REGULAR PROMOCION"/>
    <s v="Cable Color Honduras"/>
    <x v="0"/>
    <x v="1"/>
    <n v="9"/>
  </r>
  <r>
    <x v="17"/>
    <s v="SPS CABLECOLOR Teleceiba - (56 TVP) Teleceiba"/>
    <x v="2"/>
    <d v="2024-09-27T11:38:38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0902351&amp;key=7477aad6ca7693e4fdeee7bad11560c5"/>
    <s v="SPOT REGULAR"/>
    <s v="Cable Color Honduras"/>
    <x v="0"/>
    <x v="1"/>
    <n v="9"/>
  </r>
  <r>
    <x v="17"/>
    <s v="SPS CABLECOLOR Teleceiba - (56 TVP) Teleceiba"/>
    <x v="2"/>
    <d v="2024-09-27T11:37:44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0903479&amp;key=a36b3d57a1f568830940cd10e7f05541"/>
    <s v="REGULAR PROMOCION"/>
    <s v="Cable Color Honduras"/>
    <x v="0"/>
    <x v="1"/>
    <n v="9"/>
  </r>
  <r>
    <x v="17"/>
    <s v="SPS CABLECOLOR Teleceiba - (56 TVP) Teleceiba"/>
    <x v="2"/>
    <d v="2024-09-27T07:56:24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1302511&amp;key=accf3d5b62fdff3c25b606b8129fe402"/>
    <s v="REGULAR PROMOCION"/>
    <s v="Cable Color Honduras"/>
    <x v="0"/>
    <x v="1"/>
    <n v="9"/>
  </r>
  <r>
    <x v="17"/>
    <s v="SPS CABLECOLOR Teleceiba - (56 TVP) Teleceiba"/>
    <x v="2"/>
    <d v="2024-09-27T06:40:59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1457675&amp;key=9d7cbfea6592c17de7ad904d9ecf3275"/>
    <s v="REGULAR PROMOCION"/>
    <s v="Cable Color Honduras"/>
    <x v="0"/>
    <x v="1"/>
    <n v="9"/>
  </r>
  <r>
    <x v="17"/>
    <s v="SPS CABLECOLOR Teleceiba - (56 TVP) Teleceiba"/>
    <x v="3"/>
    <d v="2024-09-26T23:13:04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1965488&amp;key=b1893a6e284d766fcd2d261031129033"/>
    <s v="REGULAR PROMOCION"/>
    <s v="Cable Color Honduras"/>
    <x v="0"/>
    <x v="1"/>
    <n v="9"/>
  </r>
  <r>
    <x v="17"/>
    <s v="SPS CABLECOLOR Teleceiba - (56 TVP) Teleceiba"/>
    <x v="3"/>
    <d v="2024-09-26T22:12:04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2036302&amp;key=172c448fe9b64a980928760a67f8418c"/>
    <s v="PATROCINIO"/>
    <s v="Cable Color Honduras"/>
    <x v="0"/>
    <x v="1"/>
    <n v="9"/>
  </r>
  <r>
    <x v="17"/>
    <s v="SPS CABLECOLOR Teleceiba - (56 TVP) Teleceiba"/>
    <x v="3"/>
    <d v="2024-09-26T22:08:44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2039514&amp;key=fd4d1b1fb35e40a6325185b872f08ba8"/>
    <s v="PATROCINIO"/>
    <s v="Cable Color Honduras"/>
    <x v="0"/>
    <x v="1"/>
    <n v="9"/>
  </r>
  <r>
    <x v="17"/>
    <s v="SPS CABLECOLOR Teleceiba - (56 TVP) Teleceiba"/>
    <x v="3"/>
    <d v="2024-09-26T20:51:03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2136134&amp;key=a7cd9b55f12a23f59c4da67d09ea1eeb"/>
    <s v="SPOT REGULAR"/>
    <s v="Cable Color Honduras"/>
    <x v="0"/>
    <x v="1"/>
    <n v="9"/>
  </r>
  <r>
    <x v="17"/>
    <s v="SPS CABLECOLOR Teleceiba - (56 TVP) Teleceiba"/>
    <x v="3"/>
    <d v="2024-09-26T20:50:09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2137202&amp;key=16619df4048e70a2d3f2588352559032"/>
    <s v="REGULAR PROMOCION"/>
    <s v="Cable Color Honduras"/>
    <x v="0"/>
    <x v="1"/>
    <n v="9"/>
  </r>
  <r>
    <x v="17"/>
    <s v="SPS CABLECOLOR Teleceiba - (56 TVP) Teleceiba"/>
    <x v="3"/>
    <d v="2024-09-26T20:38:12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2158263&amp;key=af1b9e0bcf7fba147add85fb811b7b05"/>
    <s v="REGULAR PROMOCION"/>
    <s v="Cable Color Honduras"/>
    <x v="0"/>
    <x v="1"/>
    <n v="9"/>
  </r>
  <r>
    <x v="17"/>
    <s v="SPS CABLECOLOR Teleceiba - (56 TVP) Teleceiba"/>
    <x v="3"/>
    <d v="2024-09-26T19:51:20"/>
    <n v="1"/>
    <s v="31( 32 )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2217036&amp;key=053df908d47fb25fa6e894d726575ff0"/>
    <s v="REGULAR PROMOCION"/>
    <s v="Cable Color Honduras"/>
    <x v="0"/>
    <x v="1"/>
    <n v="9"/>
  </r>
  <r>
    <x v="17"/>
    <s v="SPS CABLECOLOR Teleceiba - (56 TVP) Teleceiba"/>
    <x v="3"/>
    <d v="2024-09-26T18:43:23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2314869&amp;key=ee0f7ca4368246cd89249df10865b1cc"/>
    <s v="PATROCINIO"/>
    <s v="Cable Color Honduras"/>
    <x v="0"/>
    <x v="1"/>
    <n v="9"/>
  </r>
  <r>
    <x v="17"/>
    <s v="SPS CABLECOLOR Teleceiba - (56 TVP) Teleceiba"/>
    <x v="3"/>
    <d v="2024-09-26T18:39:54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2320390&amp;key=6202a7cc48f275a8f53ef64250c7fafa"/>
    <s v="PATROCINIO"/>
    <s v="Cable Color Honduras"/>
    <x v="0"/>
    <x v="1"/>
    <n v="9"/>
  </r>
  <r>
    <x v="17"/>
    <s v="SPS CABLECOLOR Teleceiba - (56 TVP) Teleceiba"/>
    <x v="3"/>
    <d v="2024-09-26T16:59:27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2458381&amp;key=57c926a496c5d418de683a0946b27a9a"/>
    <s v="REGULAR PROMOCION"/>
    <s v="Cable Color Honduras"/>
    <x v="0"/>
    <x v="1"/>
    <n v="9"/>
  </r>
  <r>
    <x v="17"/>
    <s v="SPS CABLECOLOR Teleceiba - (56 TVP) Teleceiba"/>
    <x v="3"/>
    <d v="2024-09-26T15:56:35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2545673&amp;key=59463cfffc67b98c6c5de2e252bfcc7b"/>
    <s v="SPOT REGULAR"/>
    <s v="Cable Color Honduras"/>
    <x v="0"/>
    <x v="1"/>
    <n v="9"/>
  </r>
  <r>
    <x v="17"/>
    <s v="SPS CABLECOLOR Teleceiba - (56 TVP) Teleceiba"/>
    <x v="3"/>
    <d v="2024-09-26T13:53:20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2710832&amp;key=e028a06202186443705c3781bea1d7f9"/>
    <s v="REGULAR PROMOCION"/>
    <s v="Cable Color Honduras"/>
    <x v="0"/>
    <x v="1"/>
    <n v="9"/>
  </r>
  <r>
    <x v="17"/>
    <s v="SPS CABLECOLOR Teleceiba - (56 TVP) Teleceiba"/>
    <x v="3"/>
    <d v="2024-09-26T11:53:25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2879800&amp;key=9150a9e4fddb5cb6b820cf9b04c94136"/>
    <s v="REGULAR PROMOCION"/>
    <s v="Cable Color Honduras"/>
    <x v="0"/>
    <x v="1"/>
    <n v="9"/>
  </r>
  <r>
    <x v="17"/>
    <s v="SPS CABLECOLOR Teleceiba - (56 TVP) Teleceiba"/>
    <x v="3"/>
    <d v="2024-09-26T11:38:28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2902575&amp;key=ba41577ff55c2b11a0a45c8a00918ab8"/>
    <s v="REGULAR PROMOCION"/>
    <s v="Cable Color Honduras"/>
    <x v="0"/>
    <x v="1"/>
    <n v="9"/>
  </r>
  <r>
    <x v="17"/>
    <s v="SPS CABLECOLOR Teleceiba - (56 TVP) Teleceiba"/>
    <x v="3"/>
    <d v="2024-09-26T11:37:34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2903744&amp;key=e529d55b5200e7ee0b294745efafc17a"/>
    <s v="REGULAR PROMOCION"/>
    <s v="Cable Color Honduras"/>
    <x v="0"/>
    <x v="1"/>
    <n v="9"/>
  </r>
  <r>
    <x v="17"/>
    <s v="SPS CABLECOLOR Teleceiba - (56 TVP) Teleceiba"/>
    <x v="3"/>
    <d v="2024-09-26T07:58:16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3236102&amp;key=a03a4df7b913da22a286fba804e5203a"/>
    <s v="REGULAR PROMOCION"/>
    <s v="Cable Color Honduras"/>
    <x v="0"/>
    <x v="1"/>
    <n v="9"/>
  </r>
  <r>
    <x v="17"/>
    <s v="SPS CABLECOLOR Teleceiba - (56 TVP) Teleceiba"/>
    <x v="3"/>
    <d v="2024-09-26T06:43:55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3318708&amp;key=28d14eeaeb2f67cad49e4db831fbcbc9"/>
    <s v="REGULAR PROMOCION"/>
    <s v="Cable Color Honduras"/>
    <x v="0"/>
    <x v="1"/>
    <n v="9"/>
  </r>
  <r>
    <x v="17"/>
    <s v="SPS CABLECOLOR Teleceiba - (56 TVP) Teleceiba"/>
    <x v="4"/>
    <d v="2024-09-25T23:15:37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3715133&amp;key=030cda5df3535121d74eb322d21b043d"/>
    <s v="SPOT REGULAR"/>
    <s v="Cable Color Honduras"/>
    <x v="0"/>
    <x v="1"/>
    <n v="9"/>
  </r>
  <r>
    <x v="17"/>
    <s v="SPS CABLECOLOR Teleceiba - (56 TVP) Teleceiba"/>
    <x v="4"/>
    <d v="2024-09-25T22:12:35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3795445&amp;key=36c809e27f88b865b0c704fb8e38522f"/>
    <s v="PATROCINIO"/>
    <s v="Cable Color Honduras"/>
    <x v="0"/>
    <x v="1"/>
    <n v="9"/>
  </r>
  <r>
    <x v="17"/>
    <s v="SPS CABLECOLOR Teleceiba - (56 TVP) Teleceiba"/>
    <x v="4"/>
    <d v="2024-09-25T22:12:05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3795864&amp;key=4b9ff66715e3c640a41548ecea18dff7"/>
    <s v="SPOT REGULAR"/>
    <s v="Cable Color Honduras"/>
    <x v="0"/>
    <x v="1"/>
    <n v="9"/>
  </r>
  <r>
    <x v="17"/>
    <s v="SPS CABLECOLOR Teleceiba - (56 TVP) Teleceiba"/>
    <x v="4"/>
    <d v="2024-09-25T22:09:13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3798743&amp;key=e1c10d0bfd3b54ecdfe4561c7fc76bba"/>
    <s v="PATROCINIO"/>
    <s v="Cable Color Honduras"/>
    <x v="0"/>
    <x v="1"/>
    <n v="9"/>
  </r>
  <r>
    <x v="17"/>
    <s v="SPS CABLECOLOR Teleceiba - (56 TVP) Teleceiba"/>
    <x v="4"/>
    <d v="2024-09-25T20:54:25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3889031&amp;key=34c887f80d158fc90ebf016d6335777c"/>
    <s v="REGULAR PROMOCION"/>
    <s v="Cable Color Honduras"/>
    <x v="0"/>
    <x v="1"/>
    <n v="9"/>
  </r>
  <r>
    <x v="17"/>
    <s v="SPS CABLECOLOR Teleceiba - (56 TVP) Teleceiba"/>
    <x v="4"/>
    <d v="2024-09-25T20:53:32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3890047&amp;key=dd597c562a9ba9112c66941a8b04b2fa"/>
    <s v="REGULAR PROMOCION"/>
    <s v="Cable Color Honduras"/>
    <x v="0"/>
    <x v="1"/>
    <n v="9"/>
  </r>
  <r>
    <x v="17"/>
    <s v="SPS CABLECOLOR Teleceiba - (56 TVP) Teleceiba"/>
    <x v="4"/>
    <d v="2024-09-25T20:38:46"/>
    <n v="3"/>
    <s v="33( 36 )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3913817&amp;key=bbf1aa9477aeb23b88f61a9daac86227"/>
    <s v="REGULAR PROMOCION"/>
    <s v="Cable Color Honduras"/>
    <x v="0"/>
    <x v="1"/>
    <n v="9"/>
  </r>
  <r>
    <x v="17"/>
    <s v="SPS CABLECOLOR Teleceiba - (56 TVP) Teleceiba"/>
    <x v="4"/>
    <d v="2024-09-25T19:02:10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4041763&amp;key=c739bb237200872b15c469ab460b68dd"/>
    <s v="SPOT REGULAR"/>
    <s v="Cable Color Honduras"/>
    <x v="0"/>
    <x v="1"/>
    <n v="9"/>
  </r>
  <r>
    <x v="17"/>
    <s v="SPS CABLECOLOR Teleceiba - (56 TVP) Teleceiba"/>
    <x v="4"/>
    <d v="2024-09-25T18:42:43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4072062&amp;key=297573c9a8dc37f4f10d17aa401295cb"/>
    <s v="PATROCINIO"/>
    <s v="Cable Color Honduras"/>
    <x v="0"/>
    <x v="1"/>
    <n v="9"/>
  </r>
  <r>
    <x v="17"/>
    <s v="SPS CABLECOLOR Teleceiba - (56 TVP) Teleceiba"/>
    <x v="4"/>
    <d v="2024-09-25T18:42:13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4072485&amp;key=171a7b1eea1fc75cf4dbd21217b3f4fe"/>
    <s v="SPOT REGULAR"/>
    <s v="Cable Color Honduras"/>
    <x v="0"/>
    <x v="1"/>
    <n v="9"/>
  </r>
  <r>
    <x v="17"/>
    <s v="SPS CABLECOLOR Teleceiba - (56 TVP) Teleceiba"/>
    <x v="4"/>
    <d v="2024-09-25T18:39:21"/>
    <n v="1"/>
    <s v="14( 15 )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4076418&amp;key=419e0983b824cf3bfb0f177260afed94"/>
    <s v="PATROCINIO"/>
    <s v="Cable Color Honduras"/>
    <x v="0"/>
    <x v="1"/>
    <n v="9"/>
  </r>
  <r>
    <x v="17"/>
    <s v="SPS CABLECOLOR Teleceiba - (56 TVP) Teleceiba"/>
    <x v="4"/>
    <d v="2024-09-25T16:59:26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4207666&amp;key=0a750cc8e2f2d4d6c29cd9c4ee15f568"/>
    <s v="REGULAR PROMOCION"/>
    <s v="Cable Color Honduras"/>
    <x v="0"/>
    <x v="1"/>
    <n v="9"/>
  </r>
  <r>
    <x v="17"/>
    <s v="SPS CABLECOLOR Teleceiba - (56 TVP) Teleceiba"/>
    <x v="4"/>
    <d v="2024-09-25T15:57:09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4294516&amp;key=dcfacb5e2eb62b2621db6abdcfc10887"/>
    <s v="REGULAR PROMOCION"/>
    <s v="Cable Color Honduras"/>
    <x v="0"/>
    <x v="1"/>
    <n v="9"/>
  </r>
  <r>
    <x v="17"/>
    <s v="SPS CABLECOLOR Teleceiba - (56 TVP) Teleceiba"/>
    <x v="4"/>
    <d v="2024-09-25T13:51:24"/>
    <n v="1"/>
    <s v="35( 36 )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4465715&amp;key=1d511c90e1bde738e0ce3cc6fa634446"/>
    <s v="REGULAR PROMOCION"/>
    <s v="Cable Color Honduras"/>
    <x v="0"/>
    <x v="1"/>
    <n v="9"/>
  </r>
  <r>
    <x v="17"/>
    <s v="SPS CABLECOLOR Teleceiba - (56 TVP) Teleceiba"/>
    <x v="4"/>
    <d v="2024-09-25T11:52:24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4628840&amp;key=15bdf8a4a15e61064c7dc2a2558fb800"/>
    <s v="REGULAR PROMOCION"/>
    <s v="Cable Color Honduras"/>
    <x v="0"/>
    <x v="1"/>
    <n v="9"/>
  </r>
  <r>
    <x v="17"/>
    <s v="SPS CABLECOLOR Teleceiba - (56 TVP) Teleceiba"/>
    <x v="4"/>
    <d v="2024-09-25T11:28:25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4662989&amp;key=aa4f85278f39be05f9b891cea7bcc1d2"/>
    <s v="REGULAR PROMOCION"/>
    <s v="Cable Color Honduras"/>
    <x v="0"/>
    <x v="1"/>
    <n v="9"/>
  </r>
  <r>
    <x v="17"/>
    <s v="SPS CABLECOLOR Teleceiba - (56 TVP) Teleceiba"/>
    <x v="4"/>
    <d v="2024-09-25T11:26:09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4666052&amp;key=5d763a3b2cf0dd51a4a95b20b641a7f0"/>
    <s v="SPOT REGULAR"/>
    <s v="Cable Color Honduras"/>
    <x v="0"/>
    <x v="1"/>
    <n v="9"/>
  </r>
  <r>
    <x v="17"/>
    <s v="SPS CABLECOLOR Teleceiba - (56 TVP) Teleceiba"/>
    <x v="4"/>
    <d v="2024-09-25T07:53:22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4953725&amp;key=3c59adc9e8e0e3ebf7bf724b0fdd8ffa"/>
    <s v="REGULAR PROMOCION"/>
    <s v="Cable Color Honduras"/>
    <x v="0"/>
    <x v="1"/>
    <n v="9"/>
  </r>
  <r>
    <x v="17"/>
    <s v="SPS CABLECOLOR Teleceiba - (56 TVP) Teleceiba"/>
    <x v="4"/>
    <d v="2024-09-25T06:39:03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5046302&amp;key=061ddf5981598bcf9ecfc5fa1cc163fd"/>
    <s v="REGULAR PROMOCION"/>
    <s v="Cable Color Honduras"/>
    <x v="0"/>
    <x v="1"/>
    <n v="9"/>
  </r>
  <r>
    <x v="17"/>
    <s v="SPS CABLECOLOR Teleceiba - (56 TVP) Teleceiba"/>
    <x v="5"/>
    <d v="2024-09-24T23:14:03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5456031&amp;key=2c4c931487f539549c4ec03fe2ef9f05"/>
    <s v="REGULAR PROMOCION"/>
    <s v="Cable Color Honduras"/>
    <x v="0"/>
    <x v="1"/>
    <n v="9"/>
  </r>
  <r>
    <x v="17"/>
    <s v="SPS CABLECOLOR Teleceiba - (56 TVP) Teleceiba"/>
    <x v="5"/>
    <d v="2024-09-24T22:08:12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5527668&amp;key=fc660a8ede3274695c261ed47bbd68b2"/>
    <s v="PATROCINIO"/>
    <s v="Cable Color Honduras"/>
    <x v="0"/>
    <x v="1"/>
    <n v="9"/>
  </r>
  <r>
    <x v="17"/>
    <s v="SPS CABLECOLOR Teleceiba - (56 TVP) Teleceiba"/>
    <x v="5"/>
    <d v="2024-09-24T22:07:42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5527875&amp;key=1c3edb5f0361dd7a17326713105df9d2"/>
    <s v="SPOT REGULAR"/>
    <s v="Cable Color Honduras"/>
    <x v="0"/>
    <x v="1"/>
    <n v="9"/>
  </r>
  <r>
    <x v="17"/>
    <s v="SPS CABLECOLOR Teleceiba - (56 TVP) Teleceiba"/>
    <x v="5"/>
    <d v="2024-09-24T22:04:06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5533183&amp;key=b4d94916ba168e7e02f556776f8b3e7e"/>
    <s v="PATROCINIO"/>
    <s v="Cable Color Honduras"/>
    <x v="0"/>
    <x v="1"/>
    <n v="9"/>
  </r>
  <r>
    <x v="17"/>
    <s v="SPS CABLECOLOR Teleceiba - (56 TVP) Teleceiba"/>
    <x v="5"/>
    <d v="2024-09-24T20:50:42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5624532&amp;key=8dc9429b2aebe82faf7418cbe99c7d2b"/>
    <s v="SPOT REGULAR"/>
    <s v="Cable Color Honduras"/>
    <x v="0"/>
    <x v="1"/>
    <n v="9"/>
  </r>
  <r>
    <x v="17"/>
    <s v="SPS CABLECOLOR Teleceiba - (56 TVP) Teleceiba"/>
    <x v="5"/>
    <d v="2024-09-24T20:49:49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5625863&amp;key=5b569dc9d77d56940508c81e9d220a4b"/>
    <s v="REGULAR PROMOCION"/>
    <s v="Cable Color Honduras"/>
    <x v="0"/>
    <x v="1"/>
    <n v="9"/>
  </r>
  <r>
    <x v="17"/>
    <s v="SPS CABLECOLOR Teleceiba - (56 TVP) Teleceiba"/>
    <x v="5"/>
    <d v="2024-09-24T20:26:31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5654538&amp;key=f0ed4b804b946067599d5a187d11237e"/>
    <s v="REGULAR PROMOCION"/>
    <s v="Cable Color Honduras"/>
    <x v="0"/>
    <x v="1"/>
    <n v="9"/>
  </r>
  <r>
    <x v="17"/>
    <s v="SPS CABLECOLOR Teleceiba - (56 TVP) Teleceiba"/>
    <x v="5"/>
    <d v="2024-09-24T19:03:14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5765714&amp;key=aae095a74fbeebc33947f90a3586e9b4"/>
    <s v="REGULAR PROMOCION"/>
    <s v="Cable Color Honduras"/>
    <x v="0"/>
    <x v="1"/>
    <n v="9"/>
  </r>
  <r>
    <x v="17"/>
    <s v="SPS CABLECOLOR Teleceiba - (56 TVP) Teleceiba"/>
    <x v="5"/>
    <d v="2024-09-24T18:39:12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5801083&amp;key=5e30f4c37261fe97c34065f60d4d4104"/>
    <s v="PATROCINIO"/>
    <s v="Cable Color Honduras"/>
    <x v="0"/>
    <x v="1"/>
    <n v="9"/>
  </r>
  <r>
    <x v="17"/>
    <s v="SPS CABLECOLOR Teleceiba - (56 TVP) Teleceiba"/>
    <x v="5"/>
    <d v="2024-09-24T18:38:42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5801290&amp;key=94df8ad4baee9591f8f9d8d73db91982"/>
    <s v="SPOT REGULAR"/>
    <s v="Cable Color Honduras"/>
    <x v="0"/>
    <x v="1"/>
    <n v="9"/>
  </r>
  <r>
    <x v="17"/>
    <s v="SPS CABLECOLOR Teleceiba - (56 TVP) Teleceiba"/>
    <x v="5"/>
    <d v="2024-09-24T18:35:07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5804751&amp;key=c04c8a2111c977f763cd6e26797afacd"/>
    <s v="PATROCINIO"/>
    <s v="Cable Color Honduras"/>
    <x v="0"/>
    <x v="1"/>
    <n v="9"/>
  </r>
  <r>
    <x v="17"/>
    <s v="SPS CABLECOLOR Teleceiba - (56 TVP) Teleceiba"/>
    <x v="5"/>
    <d v="2024-09-24T16:59:19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5932587&amp;key=d3f664b4e37b42a8710dcd585bc126e7"/>
    <s v="REGULAR PROMOCION"/>
    <s v="Cable Color Honduras"/>
    <x v="0"/>
    <x v="1"/>
    <n v="9"/>
  </r>
  <r>
    <x v="17"/>
    <s v="SPS CABLECOLOR Teleceiba - (56 TVP) Teleceiba"/>
    <x v="5"/>
    <d v="2024-09-24T15:57:08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6020938&amp;key=87918d6d93648bf7661aad9fcde517a6"/>
    <s v="SPOT REGULAR"/>
    <s v="Cable Color Honduras"/>
    <x v="0"/>
    <x v="1"/>
    <n v="9"/>
  </r>
  <r>
    <x v="17"/>
    <s v="SPS CABLECOLOR Teleceiba - (56 TVP) Teleceiba"/>
    <x v="5"/>
    <d v="2024-09-24T13:47:33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6205426&amp;key=ad6d82e6299e9fac220d4e3bcdd8ebce"/>
    <s v="REGULAR PROMOCION"/>
    <s v="Cable Color Honduras"/>
    <x v="0"/>
    <x v="1"/>
    <n v="9"/>
  </r>
  <r>
    <x v="17"/>
    <s v="SPS CABLECOLOR Teleceiba - (56 TVP) Teleceiba"/>
    <x v="5"/>
    <d v="2024-09-24T11:46:07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6399492&amp;key=9d6056eedcf778881d3ee2c937068e24"/>
    <s v="REGULAR PROMOCION"/>
    <s v="Cable Color Honduras"/>
    <x v="0"/>
    <x v="1"/>
    <n v="9"/>
  </r>
  <r>
    <x v="17"/>
    <s v="SPS CABLECOLOR Teleceiba - (56 TVP) Teleceiba"/>
    <x v="5"/>
    <d v="2024-09-24T11:32:51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6419856&amp;key=7050fd8ed07ec90995469ba74e8b5476"/>
    <s v="REGULAR PROMOCION"/>
    <s v="Cable Color Honduras"/>
    <x v="0"/>
    <x v="1"/>
    <n v="9"/>
  </r>
  <r>
    <x v="17"/>
    <s v="SPS CABLECOLOR Teleceiba - (56 TVP) Teleceiba"/>
    <x v="5"/>
    <d v="2024-09-24T11:30:33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6422664&amp;key=b16b0726c2fe7b7cd91826d09e007f75"/>
    <s v="REGULAR PROMOCION"/>
    <s v="Cable Color Honduras"/>
    <x v="0"/>
    <x v="1"/>
    <n v="9"/>
  </r>
  <r>
    <x v="17"/>
    <s v="SPS CABLECOLOR Teleceiba - (56 TVP) Teleceiba"/>
    <x v="5"/>
    <d v="2024-09-24T07:53:49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6705394&amp;key=bbd6e0569e39bc7c6eff60d3c65ca806"/>
    <s v="REGULAR PROMOCION"/>
    <s v="Cable Color Honduras"/>
    <x v="0"/>
    <x v="1"/>
    <n v="9"/>
  </r>
  <r>
    <x v="17"/>
    <s v="SPS CABLECOLOR Teleceiba - (56 TVP) Teleceiba"/>
    <x v="5"/>
    <d v="2024-09-24T06:39:37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6784762&amp;key=789da2ee8c0f0e13783bb1b9ed9cb583"/>
    <s v="REGULAR PROMOCION"/>
    <s v="Cable Color Honduras"/>
    <x v="0"/>
    <x v="1"/>
    <n v="9"/>
  </r>
  <r>
    <x v="17"/>
    <s v="SPS CABLECOLOR Teleceiba - (56 TVP) Teleceiba"/>
    <x v="6"/>
    <d v="2024-09-23T23:10:33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7188890&amp;key=918432c9e06240e0e1cc055330c19118"/>
    <s v="SPOT REGULAR"/>
    <s v="Cable Color Honduras"/>
    <x v="0"/>
    <x v="1"/>
    <n v="9"/>
  </r>
  <r>
    <x v="17"/>
    <s v="SPS CABLECOLOR Teleceiba - (56 TVP) Teleceiba"/>
    <x v="6"/>
    <d v="2024-09-23T22:12:47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7255407&amp;key=dd88b410bf4171641e34ac0a153a260a"/>
    <s v="PATROCINIO"/>
    <s v="Cable Color Honduras"/>
    <x v="0"/>
    <x v="1"/>
    <n v="9"/>
  </r>
  <r>
    <x v="17"/>
    <s v="SPS CABLECOLOR Teleceiba - (56 TVP) Teleceiba"/>
    <x v="6"/>
    <d v="2024-09-23T22:12:17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7255779&amp;key=4a9c23cc8f85205f248ccce0075d84e9"/>
    <s v="SPOT REGULAR"/>
    <s v="Cable Color Honduras"/>
    <x v="0"/>
    <x v="1"/>
    <n v="9"/>
  </r>
  <r>
    <x v="17"/>
    <s v="SPS CABLECOLOR Teleceiba - (56 TVP) Teleceiba"/>
    <x v="6"/>
    <d v="2024-09-23T22:09:14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7258890&amp;key=5e8c5d7ddd6bb183f081ee12a5941858"/>
    <s v="PATROCINIO"/>
    <s v="Cable Color Honduras"/>
    <x v="0"/>
    <x v="1"/>
    <n v="9"/>
  </r>
  <r>
    <x v="17"/>
    <s v="SPS CABLECOLOR Teleceiba - (56 TVP) Teleceiba"/>
    <x v="6"/>
    <d v="2024-09-23T20:48:30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7355224&amp;key=4baacb557cb2ffc2879c26bb83e9e8e4"/>
    <s v="REGULAR PROMOCION"/>
    <s v="Cable Color Honduras"/>
    <x v="0"/>
    <x v="1"/>
    <n v="9"/>
  </r>
  <r>
    <x v="17"/>
    <s v="SPS CABLECOLOR Teleceiba - (56 TVP) Teleceiba"/>
    <x v="6"/>
    <d v="2024-09-23T20:47:37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7356583&amp;key=7592de33968bd82f49d33e846dfb2615"/>
    <s v="REGULAR PROMOCION"/>
    <s v="Cable Color Honduras"/>
    <x v="0"/>
    <x v="1"/>
    <n v="9"/>
  </r>
  <r>
    <x v="17"/>
    <s v="SPS CABLECOLOR Teleceiba - (56 TVP) Teleceiba"/>
    <x v="6"/>
    <d v="2024-09-23T19:42:09"/>
    <n v="3"/>
    <s v="26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7441236&amp;key=84c9dfe7d08bce4de780037423a9ceef"/>
    <s v="SPOT REGULAR"/>
    <s v="Cable Color Honduras"/>
    <x v="0"/>
    <x v="1"/>
    <n v="9"/>
  </r>
  <r>
    <x v="17"/>
    <s v="SPS CABLECOLOR Teleceiba - (56 TVP) Teleceiba"/>
    <x v="6"/>
    <d v="2024-09-23T18:44:18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7522848&amp;key=de20b3e32bc28b5041025df0545bbc1c"/>
    <s v="PATROCINIO"/>
    <s v="Cable Color Honduras"/>
    <x v="0"/>
    <x v="1"/>
    <n v="9"/>
  </r>
  <r>
    <x v="17"/>
    <s v="SPS CABLECOLOR Teleceiba - (56 TVP) Teleceiba"/>
    <x v="6"/>
    <d v="2024-09-23T18:43:48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97523313&amp;key=f0337610e329141125baba0018b68bd4"/>
    <s v="SPOT REGULAR"/>
    <s v="Cable Color Honduras"/>
    <x v="0"/>
    <x v="1"/>
    <n v="9"/>
  </r>
  <r>
    <x v="17"/>
    <s v="SPS CABLECOLOR Teleceiba - (56 TVP) Teleceiba"/>
    <x v="6"/>
    <d v="2024-09-23T18:40:45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97529391&amp;key=deec9cd86b16485a64c103a967a0167a"/>
    <s v="PATROCINIO"/>
    <s v="Cable Color Honduras"/>
    <x v="0"/>
    <x v="1"/>
    <n v="9"/>
  </r>
  <r>
    <x v="17"/>
    <s v="SPS CABLECOLOR Teleceiba - (56 TVP) Teleceiba"/>
    <x v="6"/>
    <d v="2024-09-23T16:59:35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7663465&amp;key=cb2cff84392d6654b56c72a20f60ffef"/>
    <s v="REGULAR PROMOCION"/>
    <s v="Cable Color Honduras"/>
    <x v="0"/>
    <x v="1"/>
    <n v="9"/>
  </r>
  <r>
    <x v="17"/>
    <s v="SPS CABLECOLOR Teleceiba - (56 TVP) Teleceiba"/>
    <x v="6"/>
    <d v="2024-09-23T15:57:02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97747396&amp;key=567f7bb53db752321e957647c585b6e4"/>
    <s v="REGULAR PROMOCION"/>
    <s v="Cable Color Honduras"/>
    <x v="0"/>
    <x v="1"/>
    <n v="9"/>
  </r>
  <r>
    <x v="17"/>
    <s v="SPS CABLECOLOR Teleceiba - (56 TVP) Teleceiba"/>
    <x v="6"/>
    <d v="2024-09-23T13:51:49"/>
    <n v="1"/>
    <s v="35( 36 )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7906568&amp;key=65d05f78ab8031572b2c6c583c10118e"/>
    <s v="REGULAR PROMOCION"/>
    <s v="Cable Color Honduras"/>
    <x v="0"/>
    <x v="1"/>
    <n v="9"/>
  </r>
  <r>
    <x v="17"/>
    <s v="SPS CABLECOLOR Teleceiba - (56 TVP) Teleceiba"/>
    <x v="6"/>
    <d v="2024-09-23T11:52:43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8065501&amp;key=886b1f093179e2e96fd074f0dfb928ae"/>
    <s v="REGULAR PROMOCION"/>
    <s v="Cable Color Honduras"/>
    <x v="0"/>
    <x v="1"/>
    <n v="9"/>
  </r>
  <r>
    <x v="17"/>
    <s v="SPS CABLECOLOR Teleceiba - (56 TVP) Teleceiba"/>
    <x v="6"/>
    <d v="2024-09-23T07:48:42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8374052&amp;key=43f9604ccab2f12ad53b0119024b4b2a"/>
    <s v="REGULAR PROMOCION"/>
    <s v="Cable Color Honduras"/>
    <x v="0"/>
    <x v="1"/>
    <n v="9"/>
  </r>
  <r>
    <x v="17"/>
    <s v="SPS CABLECOLOR Teleceiba - (56 TVP) Teleceiba"/>
    <x v="6"/>
    <d v="2024-09-23T06:42:58"/>
    <n v="0"/>
    <s v="36"/>
    <n v="36"/>
    <x v="6"/>
    <s v="(GENERAL)"/>
    <x v="3"/>
    <x v="6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8442061&amp;key=3824a903626b7dd769d9b65736ab6645"/>
    <s v="REGULAR PROMOCION"/>
    <s v="Cable Color Honduras"/>
    <x v="0"/>
    <x v="1"/>
    <n v="9"/>
  </r>
  <r>
    <x v="18"/>
    <s v="TGC TIGO HN TelePaís - (73 TVP) TelePaís"/>
    <x v="1"/>
    <d v="2024-09-28T05:13:43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89615916&amp;key=94535b32bba4acf17e282e96be44288f"/>
    <s v="REGULAR PROMOCION"/>
    <s v="TIGO HONDURAS"/>
    <x v="0"/>
    <x v="1"/>
    <n v="9"/>
  </r>
  <r>
    <x v="18"/>
    <s v="TGC TIGO HN TelePaís - (73 TVP) TelePaís"/>
    <x v="2"/>
    <d v="2024-09-27T20:16:33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90160321&amp;key=16e5ac0f6c9e8a1307e43e818871d588"/>
    <s v="REGULAR PROMOCION"/>
    <s v="TIGO HONDURAS"/>
    <x v="0"/>
    <x v="1"/>
    <n v="9"/>
  </r>
  <r>
    <x v="18"/>
    <s v="TGC TIGO HN TelePaís - (73 TVP) TelePaís"/>
    <x v="2"/>
    <d v="2024-09-27T05:14:38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91613801&amp;key=fa566e287372fd3ddf96fa3a4762ee61"/>
    <s v="SPOT REGULAR"/>
    <s v="TIGO HONDURAS"/>
    <x v="0"/>
    <x v="1"/>
    <n v="9"/>
  </r>
  <r>
    <x v="18"/>
    <s v="TGC TIGO HN TelePaís - (73 TVP) TelePaís"/>
    <x v="3"/>
    <d v="2024-09-26T20:16:22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92185038&amp;key=cce9ec17c0eb6d6df46f09d942d3483b"/>
    <s v="SPOT REGULAR"/>
    <s v="TIGO HONDURAS"/>
    <x v="0"/>
    <x v="1"/>
    <n v="9"/>
  </r>
  <r>
    <x v="18"/>
    <s v="TGC TIGO HN TelePaís - (73 TVP) TelePaís"/>
    <x v="3"/>
    <d v="2024-09-26T18:49:52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92303770&amp;key=98a5505852ae4540b057a886f6f894c5"/>
    <s v="SPOT REGULAR"/>
    <s v="TIGO HONDURAS"/>
    <x v="0"/>
    <x v="1"/>
    <n v="9"/>
  </r>
  <r>
    <x v="18"/>
    <s v="TGC TIGO HN TelePaís - (73 TVP) TelePaís"/>
    <x v="3"/>
    <d v="2024-09-26T05:14:13"/>
    <n v="4"/>
    <s v="28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93393567&amp;key=cb231a69ce911cf6a4073ef7b473ea37"/>
    <s v="REGULAR PROMOCION"/>
    <s v="TIGO HONDURAS"/>
    <x v="0"/>
    <x v="1"/>
    <n v="9"/>
  </r>
  <r>
    <x v="18"/>
    <s v="TGC TIGO HN TelePaís - (73 TVP) TelePaís"/>
    <x v="4"/>
    <d v="2024-09-25T20:14:26"/>
    <n v="9"/>
    <s v="23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93947312&amp;key=8d222c0d837e7d631d5938c2c7d568ab"/>
    <s v="REGULAR PROMOCION"/>
    <s v="TIGO HONDURAS"/>
    <x v="0"/>
    <x v="1"/>
    <n v="9"/>
  </r>
  <r>
    <x v="18"/>
    <s v="TGC TIGO HN TelePaís - (73 TVP) TelePaís"/>
    <x v="4"/>
    <d v="2024-09-25T18:45:25"/>
    <n v="5"/>
    <s v="27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94066523&amp;key=69d6d9bc407954b215e7c7bd2513ab29"/>
    <s v="REGULAR PROMOCION"/>
    <s v="TIGO HONDURAS"/>
    <x v="0"/>
    <x v="1"/>
    <n v="9"/>
  </r>
  <r>
    <x v="18"/>
    <s v="TGC TIGO HN TelePaís - (73 TVP) TelePaís"/>
    <x v="4"/>
    <d v="2024-09-25T04:57:13"/>
    <n v="3"/>
    <s v="26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95122270&amp;key=6843354379f279d6e7b0597ff7daecc9"/>
    <s v="SPOT REGULAR"/>
    <s v="TIGO HONDURAS"/>
    <x v="0"/>
    <x v="1"/>
    <n v="9"/>
  </r>
  <r>
    <x v="18"/>
    <s v="TGC TIGO HN TelePaís - (73 TVP) TelePaís"/>
    <x v="5"/>
    <d v="2024-09-24T20:15:29"/>
    <n v="5"/>
    <s v="24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95672710&amp;key=06f83a4f8acb89bd2cf83c052fb0e731"/>
    <s v="SPOT REGULAR"/>
    <s v="TIGO HONDURAS"/>
    <x v="0"/>
    <x v="1"/>
    <n v="9"/>
  </r>
  <r>
    <x v="18"/>
    <s v="TGC TIGO HN TelePaís - (73 TVP) TelePaís"/>
    <x v="5"/>
    <d v="2024-09-24T18:43:20"/>
    <n v="4"/>
    <s v="25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95795904&amp;key=a3e2fe4f9ca7d2620cfce016a2e67358"/>
    <s v="SPOT REGULAR"/>
    <s v="TIGO HONDURAS"/>
    <x v="0"/>
    <x v="1"/>
    <n v="9"/>
  </r>
  <r>
    <x v="18"/>
    <s v="TGC TIGO HN TelePaís - (73 TVP) TelePaís"/>
    <x v="5"/>
    <d v="2024-09-24T05:23:15"/>
    <n v="4"/>
    <s v="28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96848623&amp;key=ec6e107a0793ff1587a3a428a6b11a68"/>
    <s v="REGULAR PROMOCION"/>
    <s v="TIGO HONDURAS"/>
    <x v="0"/>
    <x v="1"/>
    <n v="9"/>
  </r>
  <r>
    <x v="18"/>
    <s v="TGC TIGO HN TelePaís - (73 TVP) TelePaís"/>
    <x v="6"/>
    <d v="2024-09-23T20:43:27"/>
    <n v="8"/>
    <s v="24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97363089&amp;key=373abed675c51b55a60f7ebd2c6807fd"/>
    <s v="REGULAR PROMOCION"/>
    <s v="TIGO HONDURAS"/>
    <x v="0"/>
    <x v="1"/>
    <n v="9"/>
  </r>
  <r>
    <x v="18"/>
    <s v="TGC TIGO HN TelePaís - (73 TVP) TelePaís"/>
    <x v="6"/>
    <d v="2024-09-23T18:46:08"/>
    <n v="5"/>
    <s v="27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97518906&amp;key=268e6200a8fcb4b215281f42322fb360"/>
    <s v="REGULAR PROMOCION"/>
    <s v="TIGO HONDURAS"/>
    <x v="0"/>
    <x v="1"/>
    <n v="9"/>
  </r>
  <r>
    <x v="19"/>
    <s v="TGC TIGO HN TIGO SPORTS - (715 TVP) Tigo Sports"/>
    <x v="0"/>
    <d v="2024-09-29T20:26:43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87170715&amp;key=e379ac0782afc9748444cc621e4beb2e"/>
    <s v="REGULAR PROMOCION"/>
    <s v="TIGO HONDURAS"/>
    <x v="0"/>
    <x v="0"/>
    <n v="9"/>
  </r>
  <r>
    <x v="19"/>
    <s v="TGC TIGO HN TIGO SPORTS - (715 TVP) Tigo Sports"/>
    <x v="2"/>
    <d v="2024-09-27T09:52:00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89743502&amp;key=67e9c68eabbc4882eac324192f0ced77"/>
    <s v="REGULAR PROMOCION"/>
    <s v="TIGO HONDURAS"/>
    <x v="0"/>
    <x v="1"/>
    <n v="9"/>
  </r>
  <r>
    <x v="19"/>
    <s v="TGC TIGO HN TIGO SPORTS - (715 TVP) Tigo Sports"/>
    <x v="3"/>
    <d v="2024-09-26T21:54:04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2054031&amp;key=20814e562c4f2fedf6ac763784f3a9fa"/>
    <s v="REGULAR PROMOCION"/>
    <s v="TIGO HONDURAS"/>
    <x v="0"/>
    <x v="1"/>
    <n v="9"/>
  </r>
  <r>
    <x v="19"/>
    <s v="TGC TIGO HN TIGO SPORTS - (715 TVP) Tigo Sports"/>
    <x v="3"/>
    <d v="2024-09-26T20:47:09"/>
    <n v="1"/>
    <s v="29( 30 )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2142277&amp;key=ea80fc5409e74a3fe9a8f13b8e2cd78f"/>
    <s v="REGULAR PROMOCION"/>
    <s v="TIGO HONDURAS"/>
    <x v="0"/>
    <x v="1"/>
    <n v="9"/>
  </r>
  <r>
    <x v="19"/>
    <s v="TGC TIGO HN TIGO SPORTS - (715 TVP) Tigo Sports"/>
    <x v="3"/>
    <d v="2024-09-26T20:15:08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2186408&amp;key=92d7a6975f47fda33275a04d2841332d"/>
    <s v="REGULAR PROMOCION"/>
    <s v="TIGO HONDURAS"/>
    <x v="0"/>
    <x v="1"/>
    <n v="9"/>
  </r>
  <r>
    <x v="19"/>
    <s v="TGC TIGO HN TIGO SPORTS - (715 TVP) Tigo Sports"/>
    <x v="3"/>
    <d v="2024-09-26T09:49:32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3082025&amp;key=52fd2acf6cf7cf471106faf6803e87aa"/>
    <s v="REGULAR PROMOCION"/>
    <s v="TIGO HONDURAS"/>
    <x v="0"/>
    <x v="1"/>
    <n v="9"/>
  </r>
  <r>
    <x v="19"/>
    <s v="TGC TIGO HN TIGO SPORTS - (715 TVP) Tigo Sports"/>
    <x v="4"/>
    <d v="2024-09-25T22:13:49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3793974&amp;key=4b6c350e48505b58b5dc9b62ed228a8a"/>
    <s v="REGULAR PROMOCION"/>
    <s v="TIGO HONDURAS"/>
    <x v="0"/>
    <x v="1"/>
    <n v="9"/>
  </r>
  <r>
    <x v="19"/>
    <s v="TGC TIGO HN TIGO SPORTS - (715 TVP) Tigo Sports"/>
    <x v="4"/>
    <d v="2024-09-25T20:35:21"/>
    <n v="1"/>
    <s v="29( 30 )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3919241&amp;key=c32c84bcc94ee2aceed2a452667619be"/>
    <s v="REGULAR PROMOCION"/>
    <s v="TIGO HONDURAS"/>
    <x v="0"/>
    <x v="1"/>
    <n v="9"/>
  </r>
  <r>
    <x v="19"/>
    <s v="TGC TIGO HN TIGO SPORTS - (715 TVP) Tigo Sports"/>
    <x v="4"/>
    <d v="2024-09-25T09:42:19"/>
    <n v="1"/>
    <s v="29( 30 )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4802111&amp;key=3d08f73a1ebdf342324d05a1461329d6"/>
    <s v="REGULAR PROMOCION"/>
    <s v="TIGO HONDURAS"/>
    <x v="0"/>
    <x v="1"/>
    <n v="9"/>
  </r>
  <r>
    <x v="19"/>
    <s v="TGC TIGO HN TIGO SPORTS - (715 TVP) Tigo Sports"/>
    <x v="5"/>
    <d v="2024-09-24T22:13:54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5522846&amp;key=22e68448c4a8be9fcb8e8f35eef24508"/>
    <s v="REGULAR PROMOCION"/>
    <s v="TIGO HONDURAS"/>
    <x v="0"/>
    <x v="1"/>
    <n v="9"/>
  </r>
  <r>
    <x v="19"/>
    <s v="TGC TIGO HN TIGO SPORTS - (715 TVP) Tigo Sports"/>
    <x v="5"/>
    <d v="2024-09-24T20:51:26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5623408&amp;key=5ebcbeaaf93961b1e02c93c21db152b7"/>
    <s v="REGULAR PROMOCION"/>
    <s v="TIGO HONDURAS"/>
    <x v="0"/>
    <x v="1"/>
    <n v="9"/>
  </r>
  <r>
    <x v="19"/>
    <s v="TGC TIGO HN TIGO SPORTS - (715 TVP) Tigo Sports"/>
    <x v="5"/>
    <d v="2024-09-24T20:38:25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5643463&amp;key=748a7278c3871373b9833051f487f0e5"/>
    <s v="REGULAR PROMOCION"/>
    <s v="TIGO HONDURAS"/>
    <x v="0"/>
    <x v="1"/>
    <n v="9"/>
  </r>
  <r>
    <x v="19"/>
    <s v="TGC TIGO HN TIGO SPORTS - (715 TVP) Tigo Sports"/>
    <x v="5"/>
    <d v="2024-09-24T20:19:46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5666321&amp;key=21f3daeaa8634e703ecc62143822825f"/>
    <s v="REGULAR PROMOCION"/>
    <s v="TIGO HONDURAS"/>
    <x v="0"/>
    <x v="1"/>
    <n v="9"/>
  </r>
  <r>
    <x v="19"/>
    <s v="TGC TIGO HN TIGO SPORTS - (715 TVP) Tigo Sports"/>
    <x v="5"/>
    <d v="2024-09-24T09:38:26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6576223&amp;key=1da8cb68ca035efb186527585b407fae"/>
    <s v="REGULAR PROMOCION"/>
    <s v="TIGO HONDURAS"/>
    <x v="0"/>
    <x v="1"/>
    <n v="9"/>
  </r>
  <r>
    <x v="19"/>
    <s v="TGC TIGO HN TIGO SPORTS - (715 TVP) Tigo Sports"/>
    <x v="5"/>
    <d v="2024-09-24T07:13:12"/>
    <n v="1"/>
    <s v="29( 30 )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6752741&amp;key=d5031d23f5687a5295ba1ff74f8f69e3"/>
    <s v="REGULAR PROMOCION"/>
    <s v="TIGO HONDURAS"/>
    <x v="0"/>
    <x v="1"/>
    <n v="9"/>
  </r>
  <r>
    <x v="19"/>
    <s v="TGC TIGO HN TIGO SPORTS - (715 TVP) Tigo Sports"/>
    <x v="6"/>
    <d v="2024-09-23T22:24:03"/>
    <n v="0"/>
    <s v="30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7241110&amp;key=e471f92b1bae54aea9baf3a8f86cb1d5"/>
    <s v="REGULAR PROMOCION"/>
    <s v="TIGO HONDURAS"/>
    <x v="0"/>
    <x v="1"/>
    <n v="9"/>
  </r>
  <r>
    <x v="19"/>
    <s v="TGC TIGO HN TIGO SPORTS - (715 TVP) Tigo Sports"/>
    <x v="6"/>
    <d v="2024-09-23T18:25:59"/>
    <n v="2"/>
    <s v="28( 30 )"/>
    <n v="30"/>
    <x v="1"/>
    <s v="(GENERAL)"/>
    <x v="36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7546584&amp;key=c511f21c8547965ccf1247ff6e0cc427"/>
    <s v="REGULAR PROMOCION"/>
    <s v="TIGO HONDURAS"/>
    <x v="0"/>
    <x v="1"/>
    <n v="9"/>
  </r>
  <r>
    <x v="20"/>
    <s v="TGC TGC107.7-FM - (107.7 FM) Top Music"/>
    <x v="0"/>
    <d v="2024-09-29T17:05:21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7388932&amp;key=8fffd262f9cd444e69b5d2bd41f16f73"/>
    <s v="REGULAR PROMOCION"/>
    <s v="INVERSIONES Y VOCES S.A. DE C.V."/>
    <x v="0"/>
    <x v="0"/>
    <n v="9"/>
  </r>
  <r>
    <x v="20"/>
    <s v="TGC TGC107.7-FM - (107.7 FM) Top Music"/>
    <x v="0"/>
    <d v="2024-09-29T15:33:08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7497440&amp;key=d9573a860e0b6c5e50f54958b124a55a"/>
    <s v="REGULAR PROMOCION"/>
    <s v="INVERSIONES Y VOCES S.A. DE C.V."/>
    <x v="0"/>
    <x v="0"/>
    <n v="9"/>
  </r>
  <r>
    <x v="20"/>
    <s v="TGC TGC107.7-FM - (107.7 FM) Top Music"/>
    <x v="0"/>
    <d v="2024-09-29T08:02:41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7978994&amp;key=a9184a18b97fb5b1fc10552ca0b78cb0"/>
    <s v="REGULAR PROMOCION"/>
    <s v="INVERSIONES Y VOCES S.A. DE C.V."/>
    <x v="0"/>
    <x v="0"/>
    <n v="9"/>
  </r>
  <r>
    <x v="20"/>
    <s v="TGC TGC107.7-FM - (107.7 FM) Top Music"/>
    <x v="0"/>
    <d v="2024-09-29T06:01:35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8088538&amp;key=9a9c09f671abd1792daa396d8a02f8b1"/>
    <s v="REGULAR PROMOCION"/>
    <s v="INVERSIONES Y VOCES S.A. DE C.V."/>
    <x v="0"/>
    <x v="0"/>
    <n v="9"/>
  </r>
  <r>
    <x v="20"/>
    <s v="TGC TGC107.7-FM - (107.7 FM) Top Music"/>
    <x v="1"/>
    <d v="2024-09-28T17:01:10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8817613&amp;key=27649d5677ed810790141300a4a78e1a"/>
    <s v="REGULAR PROMOCION"/>
    <s v="INVERSIONES Y VOCES S.A. DE C.V."/>
    <x v="0"/>
    <x v="1"/>
    <n v="9"/>
  </r>
  <r>
    <x v="20"/>
    <s v="TGC TGC107.7-FM - (107.7 FM) Top Music"/>
    <x v="1"/>
    <d v="2024-09-28T15:33:01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8931008&amp;key=3a3064f403c2536e2195dd1afbe58047"/>
    <s v="REGULAR PROMOCION"/>
    <s v="INVERSIONES Y VOCES S.A. DE C.V."/>
    <x v="0"/>
    <x v="1"/>
    <n v="9"/>
  </r>
  <r>
    <x v="20"/>
    <s v="TGC TGC107.7-FM - (107.7 FM) Top Music"/>
    <x v="1"/>
    <d v="2024-09-28T07:41:38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9499859&amp;key=22fd32f516671216cc81255caecfa152"/>
    <s v="REGULAR PROMOCION"/>
    <s v="INVERSIONES Y VOCES S.A. DE C.V."/>
    <x v="0"/>
    <x v="1"/>
    <n v="9"/>
  </r>
  <r>
    <x v="20"/>
    <s v="TGC TGC107.7-FM - (107.7 FM) Top Music"/>
    <x v="2"/>
    <d v="2024-09-27T17:20:01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0406554&amp;key=e68137e7071334ee032b460bbab2d3b4"/>
    <s v="REGULAR PROMOCION"/>
    <s v="INVERSIONES Y VOCES S.A. DE C.V."/>
    <x v="0"/>
    <x v="1"/>
    <n v="9"/>
  </r>
  <r>
    <x v="20"/>
    <s v="TGC TGC107.7-FM - (107.7 FM) Top Music"/>
    <x v="2"/>
    <d v="2024-09-27T15:34:20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0564332&amp;key=714d425d092b7a3bf0245789af754472"/>
    <s v="REGULAR PROMOCION"/>
    <s v="INVERSIONES Y VOCES S.A. DE C.V."/>
    <x v="0"/>
    <x v="1"/>
    <n v="9"/>
  </r>
  <r>
    <x v="20"/>
    <s v="TGC TGC107.7-FM - (107.7 FM) Top Music"/>
    <x v="2"/>
    <d v="2024-09-27T08:06:24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1281375&amp;key=824403493f9e0f665f917b58389781da"/>
    <s v="REGULAR PROMOCION"/>
    <s v="INVERSIONES Y VOCES S.A. DE C.V."/>
    <x v="0"/>
    <x v="1"/>
    <n v="9"/>
  </r>
  <r>
    <x v="20"/>
    <s v="TGC TGC107.7-FM - (107.7 FM) Top Music"/>
    <x v="3"/>
    <d v="2024-09-26T17:05:45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2448835&amp;key=9d8c5ecbc4f0bc17a6609f09f96bc68d"/>
    <s v="REGULAR PROMOCION"/>
    <s v="INVERSIONES Y VOCES S.A. DE C.V."/>
    <x v="0"/>
    <x v="1"/>
    <n v="9"/>
  </r>
  <r>
    <x v="20"/>
    <s v="TGC TGC107.7-FM - (107.7 FM) Top Music"/>
    <x v="3"/>
    <d v="2024-09-26T15:34:50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2575941&amp;key=fd2da07e03009c26849276e98b39ea9a"/>
    <s v="REGULAR PROMOCION"/>
    <s v="INVERSIONES Y VOCES S.A. DE C.V."/>
    <x v="0"/>
    <x v="1"/>
    <n v="9"/>
  </r>
  <r>
    <x v="20"/>
    <s v="TGC TGC107.7-FM - (107.7 FM) Top Music"/>
    <x v="3"/>
    <d v="2024-09-26T08:03:44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3229962&amp;key=7aa4b7de98e713f58be4cded4e352356"/>
    <s v="REGULAR PROMOCION"/>
    <s v="INVERSIONES Y VOCES S.A. DE C.V."/>
    <x v="0"/>
    <x v="1"/>
    <n v="9"/>
  </r>
  <r>
    <x v="20"/>
    <s v="TGC TGC107.7-FM - (107.7 FM) Top Music"/>
    <x v="4"/>
    <d v="2024-09-25T17:14:08"/>
    <n v="0"/>
    <s v="36"/>
    <n v="36"/>
    <x v="6"/>
    <s v="(GENERAL)"/>
    <x v="38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4187144&amp;key=0e46aa13aea9dacf80491d7e8afd6362"/>
    <s v="REGULAR PROMOCION"/>
    <s v="INVERSIONES Y VOCES S.A. DE C.V."/>
    <x v="0"/>
    <x v="1"/>
    <n v="9"/>
  </r>
  <r>
    <x v="20"/>
    <s v="TGC TGC107.7-FM - (107.7 FM) Top Music"/>
    <x v="4"/>
    <d v="2024-09-25T15:41:45"/>
    <n v="0"/>
    <s v="36"/>
    <n v="36"/>
    <x v="6"/>
    <s v="(GENERAL)"/>
    <x v="38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4317296&amp;key=c4bbba5f17c87c7baa523cbf468734b4"/>
    <s v="REGULAR PROMOCION"/>
    <s v="INVERSIONES Y VOCES S.A. DE C.V."/>
    <x v="0"/>
    <x v="1"/>
    <n v="9"/>
  </r>
  <r>
    <x v="20"/>
    <s v="TGC TGC107.7-FM - (107.7 FM) Top Music"/>
    <x v="4"/>
    <d v="2024-09-25T08:09:30"/>
    <n v="0"/>
    <s v="36"/>
    <n v="36"/>
    <x v="6"/>
    <s v="(GENERAL)"/>
    <x v="38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4927424&amp;key=467e13a7ddb2db10d5fac640fccd0b0f"/>
    <s v="REGULAR PROMOCION"/>
    <s v="INVERSIONES Y VOCES S.A. DE C.V."/>
    <x v="0"/>
    <x v="1"/>
    <n v="9"/>
  </r>
  <r>
    <x v="20"/>
    <s v="TGC TGC107.7-FM - (107.7 FM) Top Music"/>
    <x v="5"/>
    <d v="2024-09-24T17:03:44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5926653&amp;key=6130faf6c9f1c2cd0d928533c82e6337"/>
    <s v="REGULAR PROMOCION"/>
    <s v="INVERSIONES Y VOCES S.A. DE C.V."/>
    <x v="0"/>
    <x v="1"/>
    <n v="9"/>
  </r>
  <r>
    <x v="20"/>
    <s v="TGC TGC107.7-FM - (107.7 FM) Top Music"/>
    <x v="5"/>
    <d v="2024-09-24T15:37:06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6047470&amp;key=eba8590f3c02f9dd286fe30362956457"/>
    <s v="REGULAR PROMOCION"/>
    <s v="INVERSIONES Y VOCES S.A. DE C.V."/>
    <x v="0"/>
    <x v="1"/>
    <n v="9"/>
  </r>
  <r>
    <x v="20"/>
    <s v="TGC TGC107.7-FM - (107.7 FM) Top Music"/>
    <x v="5"/>
    <d v="2024-09-24T08:09:43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6688506&amp;key=98806068a0aec18a5452a66895e061c3"/>
    <s v="REGULAR PROMOCION"/>
    <s v="INVERSIONES Y VOCES S.A. DE C.V."/>
    <x v="0"/>
    <x v="1"/>
    <n v="9"/>
  </r>
  <r>
    <x v="20"/>
    <s v="TGC TGC107.7-FM - (107.7 FM) Top Music"/>
    <x v="6"/>
    <d v="2024-09-23T17:05:04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7656050&amp;key=e1d754bac704b03a98656dd8a0b368cd"/>
    <s v="REGULAR PROMOCION"/>
    <s v="INVERSIONES Y VOCES S.A. DE C.V."/>
    <x v="0"/>
    <x v="1"/>
    <n v="9"/>
  </r>
  <r>
    <x v="20"/>
    <s v="TGC TGC107.7-FM - (107.7 FM) Top Music"/>
    <x v="6"/>
    <d v="2024-09-23T15:37:05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7774787&amp;key=97c60c6d84e19008e4631e7d2c8f4ede"/>
    <s v="REGULAR PROMOCION"/>
    <s v="INVERSIONES Y VOCES S.A. DE C.V."/>
    <x v="0"/>
    <x v="1"/>
    <n v="9"/>
  </r>
  <r>
    <x v="20"/>
    <s v="TGC TGC107.7-FM - (107.7 FM) Top Music"/>
    <x v="6"/>
    <d v="2024-09-23T08:03:50"/>
    <n v="0"/>
    <s v="36"/>
    <n v="36"/>
    <x v="6"/>
    <s v="(GENERAL)"/>
    <x v="37"/>
    <x v="6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8357197&amp;key=3a37298d4deac334d4cc77bc4da47ab3"/>
    <s v="REGULAR PROMOCION"/>
    <s v="INVERSIONES Y VOCES S.A. DE C.V."/>
    <x v="0"/>
    <x v="1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2CCA9A-567B-2C43-AD40-717666942AEA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19" firstHeaderRow="1" firstDataRow="2" firstDataCol="1" rowPageCount="1" colPageCount="1"/>
  <pivotFields count="22">
    <pivotField axis="axisRow" showAl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9">
        <item x="4"/>
        <item x="7"/>
        <item x="5"/>
        <item x="6"/>
        <item x="1"/>
        <item x="0"/>
        <item x="2"/>
        <item x="3"/>
        <item t="default"/>
      </items>
    </pivotField>
    <pivotField showAll="0"/>
    <pivotField numFmtId="2" showAll="0">
      <items count="40">
        <item x="3"/>
        <item x="12"/>
        <item x="21"/>
        <item x="28"/>
        <item x="30"/>
        <item x="26"/>
        <item x="27"/>
        <item x="29"/>
        <item x="38"/>
        <item x="37"/>
        <item x="22"/>
        <item x="23"/>
        <item x="19"/>
        <item x="20"/>
        <item x="36"/>
        <item x="31"/>
        <item x="25"/>
        <item x="24"/>
        <item x="32"/>
        <item x="34"/>
        <item x="35"/>
        <item x="11"/>
        <item x="33"/>
        <item x="13"/>
        <item x="10"/>
        <item x="2"/>
        <item x="17"/>
        <item x="15"/>
        <item x="4"/>
        <item x="14"/>
        <item x="16"/>
        <item x="1"/>
        <item x="0"/>
        <item x="18"/>
        <item x="9"/>
        <item x="6"/>
        <item x="7"/>
        <item x="5"/>
        <item x="8"/>
        <item t="default"/>
      </items>
    </pivotField>
    <pivotField axis="axisRow" showAll="0" sortType="descending">
      <items count="9">
        <item x="4"/>
        <item x="6"/>
        <item x="7"/>
        <item x="5"/>
        <item x="1"/>
        <item x="0"/>
        <item x="2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2"/>
        <item x="1"/>
        <item h="1" x="0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13">
    <i>
      <x/>
    </i>
    <i r="1">
      <x v="3"/>
    </i>
    <i r="1">
      <x v="5"/>
    </i>
    <i r="1">
      <x v="16"/>
    </i>
    <i>
      <x v="1"/>
    </i>
    <i r="1">
      <x v="5"/>
    </i>
    <i>
      <x v="7"/>
    </i>
    <i r="1">
      <x v="2"/>
    </i>
    <i>
      <x v="6"/>
    </i>
    <i r="1">
      <x v="2"/>
    </i>
    <i>
      <x v="4"/>
    </i>
    <i r="1">
      <x v="1"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61">
    <format dxfId="1695">
      <pivotArea type="origin" dataOnly="0" labelOnly="1" outline="0" fieldPosition="0"/>
    </format>
    <format dxfId="1694">
      <pivotArea field="20" type="button" dataOnly="0" labelOnly="1" outline="0" axis="axisCol" fieldPosition="0"/>
    </format>
    <format dxfId="1693">
      <pivotArea type="topRight" dataOnly="0" labelOnly="1" outline="0" fieldPosition="0"/>
    </format>
    <format dxfId="1692">
      <pivotArea field="10" type="button" dataOnly="0" labelOnly="1" outline="0" axis="axisRow" fieldPosition="0"/>
    </format>
    <format dxfId="1691">
      <pivotArea dataOnly="0" labelOnly="1" fieldPosition="0">
        <references count="1">
          <reference field="20" count="0"/>
        </references>
      </pivotArea>
    </format>
    <format dxfId="1690">
      <pivotArea dataOnly="0" labelOnly="1" grandCol="1" outline="0" fieldPosition="0"/>
    </format>
    <format dxfId="1689">
      <pivotArea grandRow="1" outline="0" collapsedLevelsAreSubtotals="1" fieldPosition="0"/>
    </format>
    <format dxfId="1688">
      <pivotArea dataOnly="0" labelOnly="1" grandRow="1" outline="0" fieldPosition="0"/>
    </format>
    <format dxfId="1687">
      <pivotArea collapsedLevelsAreSubtotals="1" fieldPosition="0">
        <references count="1">
          <reference field="10" count="1">
            <x v="0"/>
          </reference>
        </references>
      </pivotArea>
    </format>
    <format dxfId="1686">
      <pivotArea dataOnly="0" labelOnly="1" fieldPosition="0">
        <references count="1">
          <reference field="10" count="1">
            <x v="0"/>
          </reference>
        </references>
      </pivotArea>
    </format>
    <format dxfId="1685">
      <pivotArea collapsedLevelsAreSubtotals="1" fieldPosition="0">
        <references count="1">
          <reference field="10" count="1">
            <x v="1"/>
          </reference>
        </references>
      </pivotArea>
    </format>
    <format dxfId="1684">
      <pivotArea dataOnly="0" labelOnly="1" fieldPosition="0">
        <references count="1">
          <reference field="10" count="1">
            <x v="1"/>
          </reference>
        </references>
      </pivotArea>
    </format>
    <format dxfId="1683">
      <pivotArea collapsedLevelsAreSubtotals="1" fieldPosition="0">
        <references count="1">
          <reference field="10" count="1">
            <x v="2"/>
          </reference>
        </references>
      </pivotArea>
    </format>
    <format dxfId="1682">
      <pivotArea dataOnly="0" labelOnly="1" fieldPosition="0">
        <references count="1">
          <reference field="10" count="1">
            <x v="2"/>
          </reference>
        </references>
      </pivotArea>
    </format>
    <format dxfId="1681">
      <pivotArea collapsedLevelsAreSubtotals="1" fieldPosition="0">
        <references count="1">
          <reference field="10" count="1">
            <x v="3"/>
          </reference>
        </references>
      </pivotArea>
    </format>
    <format dxfId="1680">
      <pivotArea dataOnly="0" labelOnly="1" fieldPosition="0">
        <references count="1">
          <reference field="10" count="1">
            <x v="3"/>
          </reference>
        </references>
      </pivotArea>
    </format>
    <format dxfId="1679">
      <pivotArea collapsedLevelsAreSubtotals="1" fieldPosition="0">
        <references count="1">
          <reference field="10" count="1">
            <x v="4"/>
          </reference>
        </references>
      </pivotArea>
    </format>
    <format dxfId="1678">
      <pivotArea dataOnly="0" labelOnly="1" fieldPosition="0">
        <references count="1">
          <reference field="10" count="1">
            <x v="4"/>
          </reference>
        </references>
      </pivotArea>
    </format>
    <format dxfId="1677">
      <pivotArea collapsedLevelsAreSubtotals="1" fieldPosition="0">
        <references count="1">
          <reference field="10" count="1">
            <x v="5"/>
          </reference>
        </references>
      </pivotArea>
    </format>
    <format dxfId="1676">
      <pivotArea dataOnly="0" labelOnly="1" fieldPosition="0">
        <references count="1">
          <reference field="10" count="1">
            <x v="5"/>
          </reference>
        </references>
      </pivotArea>
    </format>
    <format dxfId="1675">
      <pivotArea collapsedLevelsAreSubtotals="1" fieldPosition="0">
        <references count="1">
          <reference field="10" count="1">
            <x v="6"/>
          </reference>
        </references>
      </pivotArea>
    </format>
    <format dxfId="1674">
      <pivotArea dataOnly="0" labelOnly="1" fieldPosition="0">
        <references count="1">
          <reference field="10" count="1">
            <x v="6"/>
          </reference>
        </references>
      </pivotArea>
    </format>
    <format dxfId="1673">
      <pivotArea collapsedLevelsAreSubtotals="1" fieldPosition="0">
        <references count="1">
          <reference field="10" count="1">
            <x v="7"/>
          </reference>
        </references>
      </pivotArea>
    </format>
    <format dxfId="1672">
      <pivotArea dataOnly="0" labelOnly="1" fieldPosition="0">
        <references count="1">
          <reference field="10" count="1">
            <x v="7"/>
          </reference>
        </references>
      </pivotArea>
    </format>
    <format dxfId="1671">
      <pivotArea type="all" dataOnly="0" outline="0" fieldPosition="0"/>
    </format>
    <format dxfId="1670">
      <pivotArea outline="0" collapsedLevelsAreSubtotals="1" fieldPosition="0"/>
    </format>
    <format dxfId="1669">
      <pivotArea type="origin" dataOnly="0" labelOnly="1" outline="0" fieldPosition="0"/>
    </format>
    <format dxfId="1668">
      <pivotArea field="20" type="button" dataOnly="0" labelOnly="1" outline="0" axis="axisCol" fieldPosition="0"/>
    </format>
    <format dxfId="1667">
      <pivotArea type="topRight" dataOnly="0" labelOnly="1" outline="0" fieldPosition="0"/>
    </format>
    <format dxfId="1666">
      <pivotArea field="10" type="button" dataOnly="0" labelOnly="1" outline="0" axis="axisRow" fieldPosition="0"/>
    </format>
    <format dxfId="1665">
      <pivotArea dataOnly="0" labelOnly="1" grandRow="1" outline="0" fieldPosition="0"/>
    </format>
    <format dxfId="1664">
      <pivotArea dataOnly="0" labelOnly="1" fieldPosition="0">
        <references count="1">
          <reference field="20" count="0"/>
        </references>
      </pivotArea>
    </format>
    <format dxfId="1663">
      <pivotArea dataOnly="0" labelOnly="1" grandCol="1" outline="0" fieldPosition="0"/>
    </format>
    <format dxfId="1536">
      <pivotArea type="origin" dataOnly="0" labelOnly="1" outline="0" fieldPosition="0"/>
    </format>
    <format dxfId="1535">
      <pivotArea field="20" type="button" dataOnly="0" labelOnly="1" outline="0" axis="axisCol" fieldPosition="0"/>
    </format>
    <format dxfId="1534">
      <pivotArea type="topRight" dataOnly="0" labelOnly="1" outline="0" fieldPosition="0"/>
    </format>
    <format dxfId="1533">
      <pivotArea field="10" type="button" dataOnly="0" labelOnly="1" outline="0" axis="axisRow" fieldPosition="0"/>
    </format>
    <format dxfId="1532">
      <pivotArea dataOnly="0" labelOnly="1" fieldPosition="0">
        <references count="1">
          <reference field="20" count="0"/>
        </references>
      </pivotArea>
    </format>
    <format dxfId="1531">
      <pivotArea dataOnly="0" labelOnly="1" grandCol="1" outline="0" fieldPosition="0"/>
    </format>
    <format dxfId="1530">
      <pivotArea grandRow="1" outline="0" collapsedLevelsAreSubtotals="1" fieldPosition="0"/>
    </format>
    <format dxfId="1529">
      <pivotArea dataOnly="0" labelOnly="1" grandRow="1" outline="0" fieldPosition="0"/>
    </format>
    <format dxfId="777">
      <pivotArea outline="0" collapsedLevelsAreSubtotals="1" fieldPosition="0"/>
    </format>
    <format dxfId="724">
      <pivotArea outline="0" fieldPosition="0">
        <references count="1">
          <reference field="4294967294" count="1">
            <x v="0"/>
          </reference>
        </references>
      </pivotArea>
    </format>
    <format dxfId="514">
      <pivotArea type="all" dataOnly="0" outline="0" fieldPosition="0"/>
    </format>
    <format dxfId="513">
      <pivotArea outline="0" collapsedLevelsAreSubtotals="1" fieldPosition="0"/>
    </format>
    <format dxfId="512">
      <pivotArea type="origin" dataOnly="0" labelOnly="1" outline="0" fieldPosition="0"/>
    </format>
    <format dxfId="511">
      <pivotArea field="20" type="button" dataOnly="0" labelOnly="1" outline="0" axis="axisCol" fieldPosition="0"/>
    </format>
    <format dxfId="510">
      <pivotArea type="topRight" dataOnly="0" labelOnly="1" outline="0" fieldPosition="0"/>
    </format>
    <format dxfId="509">
      <pivotArea field="10" type="button" dataOnly="0" labelOnly="1" outline="0" axis="axisRow" fieldPosition="0"/>
    </format>
    <format dxfId="508">
      <pivotArea dataOnly="0" labelOnly="1" fieldPosition="0">
        <references count="1">
          <reference field="10" count="0"/>
        </references>
      </pivotArea>
    </format>
    <format dxfId="506">
      <pivotArea dataOnly="0" labelOnly="1" grandRow="1" outline="0" fieldPosition="0"/>
    </format>
    <format dxfId="505">
      <pivotArea dataOnly="0" labelOnly="1" fieldPosition="0">
        <references count="2">
          <reference field="0" count="3">
            <x v="4"/>
            <x v="12"/>
            <x v="13"/>
          </reference>
          <reference field="10" count="1" selected="0">
            <x v="3"/>
          </reference>
        </references>
      </pivotArea>
    </format>
    <format dxfId="503">
      <pivotArea dataOnly="0" labelOnly="1" fieldPosition="0">
        <references count="2">
          <reference field="0" count="5">
            <x v="2"/>
            <x v="6"/>
            <x v="11"/>
            <x v="17"/>
            <x v="18"/>
          </reference>
          <reference field="10" count="1" selected="0">
            <x v="6"/>
          </reference>
        </references>
      </pivotArea>
    </format>
    <format dxfId="501">
      <pivotArea dataOnly="0" labelOnly="1" fieldPosition="0">
        <references count="2">
          <reference field="0" count="5">
            <x v="5"/>
            <x v="8"/>
            <x v="9"/>
            <x v="17"/>
            <x v="20"/>
          </reference>
          <reference field="10" count="1" selected="0">
            <x v="1"/>
          </reference>
        </references>
      </pivotArea>
    </format>
    <format dxfId="499">
      <pivotArea dataOnly="0" labelOnly="1" fieldPosition="0">
        <references count="2">
          <reference field="0" count="5">
            <x v="1"/>
            <x v="7"/>
            <x v="14"/>
            <x v="15"/>
            <x v="19"/>
          </reference>
          <reference field="10" count="1" selected="0">
            <x v="4"/>
          </reference>
        </references>
      </pivotArea>
    </format>
    <format dxfId="497">
      <pivotArea dataOnly="0" labelOnly="1" fieldPosition="0">
        <references count="2">
          <reference field="0" count="3">
            <x v="3"/>
            <x v="5"/>
            <x v="16"/>
          </reference>
          <reference field="10" count="1" selected="0">
            <x v="0"/>
          </reference>
        </references>
      </pivotArea>
    </format>
    <format dxfId="495">
      <pivotArea dataOnly="0" labelOnly="1" fieldPosition="0">
        <references count="2">
          <reference field="0" count="1">
            <x v="0"/>
          </reference>
          <reference field="10" count="1" selected="0">
            <x v="5"/>
          </reference>
        </references>
      </pivotArea>
    </format>
    <format dxfId="493">
      <pivotArea dataOnly="0" labelOnly="1" fieldPosition="0">
        <references count="2">
          <reference field="0" count="1">
            <x v="10"/>
          </reference>
          <reference field="10" count="1" selected="0">
            <x v="2"/>
          </reference>
        </references>
      </pivotArea>
    </format>
    <format dxfId="491">
      <pivotArea dataOnly="0" labelOnly="1" fieldPosition="0">
        <references count="2">
          <reference field="0" count="1">
            <x v="2"/>
          </reference>
          <reference field="10" count="1" selected="0">
            <x v="7"/>
          </reference>
        </references>
      </pivotArea>
    </format>
    <format dxfId="489">
      <pivotArea dataOnly="0" labelOnly="1" fieldPosition="0">
        <references count="1">
          <reference field="20" count="0"/>
        </references>
      </pivotArea>
    </format>
    <format dxfId="488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df.auditsa.com.mx/TestigosHandler/TestigosExtHandler.ashx?hit=-495780330&amp;key=99c78146ca9fa8228d4c849de65942d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0D338-AE83-C947-A6F6-9C6D1DB04827}">
  <dimension ref="A1:F42"/>
  <sheetViews>
    <sheetView tabSelected="1" zoomScale="150" workbookViewId="0">
      <selection activeCell="F25" sqref="F25"/>
    </sheetView>
  </sheetViews>
  <sheetFormatPr baseColWidth="10" defaultRowHeight="15" x14ac:dyDescent="0.2"/>
  <cols>
    <col min="1" max="1" width="18.33203125" bestFit="1" customWidth="1"/>
    <col min="2" max="2" width="20.33203125" bestFit="1" customWidth="1"/>
    <col min="3" max="3" width="3.1640625" bestFit="1" customWidth="1"/>
    <col min="4" max="4" width="11.33203125" bestFit="1" customWidth="1"/>
    <col min="5" max="5" width="4.5" style="32" bestFit="1" customWidth="1"/>
    <col min="6" max="6" width="10.1640625" bestFit="1" customWidth="1"/>
    <col min="7" max="7" width="23.5" bestFit="1" customWidth="1"/>
    <col min="8" max="8" width="12.1640625" bestFit="1" customWidth="1"/>
    <col min="9" max="9" width="7.1640625" bestFit="1" customWidth="1"/>
    <col min="10" max="10" width="12.1640625" bestFit="1" customWidth="1"/>
  </cols>
  <sheetData>
    <row r="1" spans="1:6" ht="17" thickTop="1" thickBot="1" x14ac:dyDescent="0.25">
      <c r="A1" s="20"/>
      <c r="B1" s="20"/>
      <c r="C1" s="20"/>
      <c r="D1" s="20"/>
      <c r="E1" s="31"/>
      <c r="F1" s="30"/>
    </row>
    <row r="2" spans="1:6" ht="17" thickTop="1" thickBot="1" x14ac:dyDescent="0.25">
      <c r="A2" s="20"/>
      <c r="B2" s="20"/>
      <c r="C2" s="20"/>
      <c r="D2" s="20"/>
      <c r="E2" s="31"/>
      <c r="F2" s="30"/>
    </row>
    <row r="3" spans="1:6" ht="17" thickTop="1" thickBot="1" x14ac:dyDescent="0.25">
      <c r="A3" s="25" t="s">
        <v>14</v>
      </c>
      <c r="B3" s="20" t="s">
        <v>51</v>
      </c>
      <c r="C3" s="20"/>
      <c r="D3" s="20"/>
      <c r="E3" s="31"/>
      <c r="F3" s="30"/>
    </row>
    <row r="4" spans="1:6" ht="17" thickTop="1" thickBot="1" x14ac:dyDescent="0.25">
      <c r="A4" s="20"/>
      <c r="B4" s="20"/>
      <c r="C4" s="20"/>
      <c r="D4" s="20"/>
      <c r="E4" s="31"/>
      <c r="F4" s="30"/>
    </row>
    <row r="5" spans="1:6" ht="17" thickTop="1" thickBot="1" x14ac:dyDescent="0.25">
      <c r="A5" s="26" t="s">
        <v>840</v>
      </c>
      <c r="B5" s="26" t="s">
        <v>837</v>
      </c>
      <c r="C5" s="26"/>
      <c r="D5" s="26"/>
      <c r="E5" s="31"/>
      <c r="F5" s="30"/>
    </row>
    <row r="6" spans="1:6" ht="17" thickTop="1" thickBot="1" x14ac:dyDescent="0.25">
      <c r="A6" s="26" t="s">
        <v>838</v>
      </c>
      <c r="B6" s="26">
        <v>39</v>
      </c>
      <c r="C6" s="26">
        <v>40</v>
      </c>
      <c r="D6" s="26" t="s">
        <v>839</v>
      </c>
      <c r="E6" s="31"/>
      <c r="F6" s="30"/>
    </row>
    <row r="7" spans="1:6" ht="17" thickTop="1" thickBot="1" x14ac:dyDescent="0.25">
      <c r="A7" s="21" t="s">
        <v>97</v>
      </c>
      <c r="B7" s="22">
        <v>47</v>
      </c>
      <c r="C7" s="22"/>
      <c r="D7" s="22">
        <v>47</v>
      </c>
      <c r="E7" s="31">
        <f>GETPIVOTDATA("Cantidad",$A$5,"Marca","MotoMundo")/GETPIVOTDATA("Cantidad",$A$5)</f>
        <v>7.407407407407407E-2</v>
      </c>
      <c r="F7" s="30"/>
    </row>
    <row r="8" spans="1:6" ht="17" thickTop="1" thickBot="1" x14ac:dyDescent="0.25">
      <c r="A8" s="23" t="s">
        <v>94</v>
      </c>
      <c r="B8" s="24">
        <v>25</v>
      </c>
      <c r="C8" s="24"/>
      <c r="D8" s="24">
        <v>25</v>
      </c>
      <c r="E8" s="31"/>
      <c r="F8" s="30"/>
    </row>
    <row r="9" spans="1:6" ht="17" thickTop="1" thickBot="1" x14ac:dyDescent="0.25">
      <c r="A9" s="23" t="s">
        <v>233</v>
      </c>
      <c r="B9" s="24">
        <v>8</v>
      </c>
      <c r="C9" s="24"/>
      <c r="D9" s="24">
        <v>8</v>
      </c>
      <c r="E9" s="31"/>
      <c r="F9" s="30"/>
    </row>
    <row r="10" spans="1:6" ht="17" thickTop="1" thickBot="1" x14ac:dyDescent="0.25">
      <c r="A10" s="23" t="s">
        <v>640</v>
      </c>
      <c r="B10" s="24">
        <v>14</v>
      </c>
      <c r="C10" s="24"/>
      <c r="D10" s="24">
        <v>14</v>
      </c>
      <c r="E10" s="31">
        <f>GETPIVOTDATA("Cantidad",$A$5,"Marca","Didemo")/GETPIVOTDATA("Cantidad",$A$5)</f>
        <v>0.16049382716049382</v>
      </c>
      <c r="F10" s="30"/>
    </row>
    <row r="11" spans="1:6" ht="17" thickTop="1" thickBot="1" x14ac:dyDescent="0.25">
      <c r="A11" s="21" t="s">
        <v>237</v>
      </c>
      <c r="B11" s="22">
        <v>13</v>
      </c>
      <c r="C11" s="22"/>
      <c r="D11" s="22">
        <v>13</v>
      </c>
      <c r="E11" s="31"/>
      <c r="F11" s="30"/>
    </row>
    <row r="12" spans="1:6" ht="17" thickTop="1" thickBot="1" x14ac:dyDescent="0.25">
      <c r="A12" s="23" t="s">
        <v>233</v>
      </c>
      <c r="B12" s="24">
        <v>13</v>
      </c>
      <c r="C12" s="24"/>
      <c r="D12" s="24">
        <v>13</v>
      </c>
      <c r="E12" s="31">
        <f>GETPIVOTDATA("Cantidad",$A$5,"Marca","Italika")/GETPIVOTDATA("Cantidad",$A$5)</f>
        <v>7.407407407407407E-2</v>
      </c>
      <c r="F12" s="30"/>
    </row>
    <row r="13" spans="1:6" ht="17" thickTop="1" thickBot="1" x14ac:dyDescent="0.25">
      <c r="A13" s="21" t="s">
        <v>77</v>
      </c>
      <c r="B13" s="22">
        <v>9</v>
      </c>
      <c r="C13" s="22"/>
      <c r="D13" s="22">
        <v>9</v>
      </c>
      <c r="E13" s="31"/>
      <c r="F13" s="30"/>
    </row>
    <row r="14" spans="1:6" ht="17" thickTop="1" thickBot="1" x14ac:dyDescent="0.25">
      <c r="A14" s="23" t="s">
        <v>66</v>
      </c>
      <c r="B14" s="24">
        <v>9</v>
      </c>
      <c r="C14" s="24"/>
      <c r="D14" s="24">
        <v>9</v>
      </c>
      <c r="E14" s="31" t="e">
        <f>GETPIVOTDATA("Cantidad",$A$5,"Marca","KTM")/GETPIVOTDATA("Cantidad",$A$5)</f>
        <v>#REF!</v>
      </c>
      <c r="F14" s="30"/>
    </row>
    <row r="15" spans="1:6" ht="17" thickTop="1" thickBot="1" x14ac:dyDescent="0.25">
      <c r="A15" s="21" t="s">
        <v>72</v>
      </c>
      <c r="B15" s="22">
        <v>5</v>
      </c>
      <c r="C15" s="22">
        <v>1</v>
      </c>
      <c r="D15" s="22">
        <v>6</v>
      </c>
      <c r="E15" s="31"/>
      <c r="F15" s="30"/>
    </row>
    <row r="16" spans="1:6" ht="17" thickTop="1" thickBot="1" x14ac:dyDescent="0.25">
      <c r="A16" s="23" t="s">
        <v>66</v>
      </c>
      <c r="B16" s="24">
        <v>5</v>
      </c>
      <c r="C16" s="24">
        <v>1</v>
      </c>
      <c r="D16" s="24">
        <v>6</v>
      </c>
      <c r="E16" s="31"/>
      <c r="F16" s="30"/>
    </row>
    <row r="17" spans="1:6" ht="17" thickTop="1" thickBot="1" x14ac:dyDescent="0.25">
      <c r="A17" s="21" t="s">
        <v>54</v>
      </c>
      <c r="B17" s="22">
        <v>6</v>
      </c>
      <c r="C17" s="22"/>
      <c r="D17" s="22">
        <v>6</v>
      </c>
      <c r="E17" s="31"/>
      <c r="F17" s="30"/>
    </row>
    <row r="18" spans="1:6" ht="17" thickTop="1" thickBot="1" x14ac:dyDescent="0.25">
      <c r="A18" s="23" t="s">
        <v>47</v>
      </c>
      <c r="B18" s="24">
        <v>6</v>
      </c>
      <c r="C18" s="24"/>
      <c r="D18" s="24">
        <v>6</v>
      </c>
      <c r="E18" s="31"/>
      <c r="F18" s="30"/>
    </row>
    <row r="19" spans="1:6" ht="17" thickTop="1" thickBot="1" x14ac:dyDescent="0.25">
      <c r="A19" s="27" t="s">
        <v>839</v>
      </c>
      <c r="B19" s="28">
        <v>80</v>
      </c>
      <c r="C19" s="28">
        <v>1</v>
      </c>
      <c r="D19" s="28">
        <v>81</v>
      </c>
      <c r="E19" s="31"/>
      <c r="F19" s="30"/>
    </row>
    <row r="20" spans="1:6" ht="17" thickTop="1" thickBot="1" x14ac:dyDescent="0.25">
      <c r="E20" s="31"/>
      <c r="F20" s="30"/>
    </row>
    <row r="21" spans="1:6" ht="17" thickTop="1" thickBot="1" x14ac:dyDescent="0.25">
      <c r="E21" s="31"/>
      <c r="F21" s="30"/>
    </row>
    <row r="22" spans="1:6" ht="17" thickTop="1" thickBot="1" x14ac:dyDescent="0.25">
      <c r="E22" s="31"/>
      <c r="F22" s="30"/>
    </row>
    <row r="23" spans="1:6" ht="17" thickTop="1" thickBot="1" x14ac:dyDescent="0.25">
      <c r="E23" s="31"/>
      <c r="F23" s="30"/>
    </row>
    <row r="24" spans="1:6" ht="17" thickTop="1" thickBot="1" x14ac:dyDescent="0.25">
      <c r="E24" s="31"/>
      <c r="F24" s="30"/>
    </row>
    <row r="25" spans="1:6" ht="17" thickTop="1" thickBot="1" x14ac:dyDescent="0.25">
      <c r="E25" s="31"/>
      <c r="F25" s="30"/>
    </row>
    <row r="26" spans="1:6" ht="17" thickTop="1" thickBot="1" x14ac:dyDescent="0.25">
      <c r="E26" s="31"/>
      <c r="F26" s="30"/>
    </row>
    <row r="27" spans="1:6" ht="17" thickTop="1" thickBot="1" x14ac:dyDescent="0.25">
      <c r="E27" s="31"/>
      <c r="F27" s="30"/>
    </row>
    <row r="28" spans="1:6" ht="17" thickTop="1" thickBot="1" x14ac:dyDescent="0.25">
      <c r="E28" s="31"/>
      <c r="F28" s="30"/>
    </row>
    <row r="29" spans="1:6" ht="17" thickTop="1" thickBot="1" x14ac:dyDescent="0.25">
      <c r="E29" s="31"/>
      <c r="F29" s="30"/>
    </row>
    <row r="30" spans="1:6" ht="17" thickTop="1" thickBot="1" x14ac:dyDescent="0.25">
      <c r="E30" s="31"/>
      <c r="F30" s="30"/>
    </row>
    <row r="31" spans="1:6" ht="17" thickTop="1" thickBot="1" x14ac:dyDescent="0.25">
      <c r="E31" s="31"/>
      <c r="F31" s="30"/>
    </row>
    <row r="32" spans="1:6" ht="17" thickTop="1" thickBot="1" x14ac:dyDescent="0.25">
      <c r="E32" s="31"/>
      <c r="F32" s="30"/>
    </row>
    <row r="33" spans="1:6" ht="17" thickTop="1" thickBot="1" x14ac:dyDescent="0.25">
      <c r="E33" s="31"/>
      <c r="F33" s="30"/>
    </row>
    <row r="34" spans="1:6" ht="17" thickTop="1" thickBot="1" x14ac:dyDescent="0.25">
      <c r="E34" s="31"/>
      <c r="F34" s="30"/>
    </row>
    <row r="35" spans="1:6" ht="17" thickTop="1" thickBot="1" x14ac:dyDescent="0.25">
      <c r="E35" s="31"/>
      <c r="F35" s="30"/>
    </row>
    <row r="36" spans="1:6" ht="17" thickTop="1" thickBot="1" x14ac:dyDescent="0.25">
      <c r="E36" s="31"/>
      <c r="F36" s="30"/>
    </row>
    <row r="37" spans="1:6" ht="17" thickTop="1" thickBot="1" x14ac:dyDescent="0.25">
      <c r="E37" s="31"/>
      <c r="F37" s="30"/>
    </row>
    <row r="38" spans="1:6" ht="17" thickTop="1" thickBot="1" x14ac:dyDescent="0.25">
      <c r="E38" s="31"/>
      <c r="F38" s="30"/>
    </row>
    <row r="39" spans="1:6" ht="17" thickTop="1" thickBot="1" x14ac:dyDescent="0.25">
      <c r="E39" s="31"/>
      <c r="F39" s="30"/>
    </row>
    <row r="40" spans="1:6" ht="17" thickTop="1" thickBot="1" x14ac:dyDescent="0.25">
      <c r="A40" s="20"/>
      <c r="B40" s="20"/>
      <c r="C40" s="20"/>
      <c r="D40" s="20"/>
      <c r="E40" s="31"/>
      <c r="F40" s="30"/>
    </row>
    <row r="41" spans="1:6" ht="17" thickTop="1" thickBot="1" x14ac:dyDescent="0.25">
      <c r="A41" s="20"/>
      <c r="B41" s="20"/>
      <c r="C41" s="20"/>
      <c r="D41" s="20"/>
      <c r="E41" s="31"/>
    </row>
    <row r="42" spans="1:6" ht="16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/>
  </sheetPr>
  <dimension ref="A1:V3308"/>
  <sheetViews>
    <sheetView workbookViewId="0">
      <selection activeCell="M30" sqref="M30"/>
    </sheetView>
  </sheetViews>
  <sheetFormatPr baseColWidth="10" defaultRowHeight="16" x14ac:dyDescent="0.2"/>
  <cols>
    <col min="1" max="1" width="16.5" customWidth="1"/>
    <col min="2" max="2" width="40.83203125" customWidth="1"/>
    <col min="3" max="3" width="15.832031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10.83203125" customWidth="1"/>
    <col min="10" max="10" width="7.83203125" customWidth="1"/>
    <col min="11" max="11" width="31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2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834</v>
      </c>
      <c r="U1" s="19" t="s">
        <v>835</v>
      </c>
      <c r="V1" s="19" t="s">
        <v>836</v>
      </c>
    </row>
    <row r="2" spans="1:22" ht="36.75" hidden="1" customHeight="1" x14ac:dyDescent="0.2">
      <c r="A2" s="2" t="s">
        <v>19</v>
      </c>
      <c r="B2" s="2" t="s">
        <v>20</v>
      </c>
      <c r="C2" s="3">
        <v>45564</v>
      </c>
      <c r="D2" s="4">
        <v>45564.91611111111</v>
      </c>
      <c r="E2" s="5">
        <v>0</v>
      </c>
      <c r="F2" s="2" t="s">
        <v>21</v>
      </c>
      <c r="G2" s="5">
        <v>10</v>
      </c>
      <c r="H2" s="2" t="s">
        <v>22</v>
      </c>
      <c r="I2" s="2" t="s">
        <v>23</v>
      </c>
      <c r="J2" s="6">
        <v>9138.3349999999991</v>
      </c>
      <c r="K2" s="2" t="s">
        <v>24</v>
      </c>
      <c r="L2" s="2" t="s">
        <v>25</v>
      </c>
      <c r="M2" s="2" t="s">
        <v>26</v>
      </c>
      <c r="N2" s="2" t="s">
        <v>27</v>
      </c>
      <c r="O2" s="2" t="s">
        <v>28</v>
      </c>
      <c r="P2" s="2" t="s">
        <v>29</v>
      </c>
      <c r="Q2" s="2" t="s">
        <v>30</v>
      </c>
      <c r="R2" s="2" t="s">
        <v>31</v>
      </c>
      <c r="S2" s="2" t="s">
        <v>32</v>
      </c>
      <c r="T2">
        <v>1</v>
      </c>
      <c r="U2">
        <f>WEEKNUM(C2)</f>
        <v>40</v>
      </c>
      <c r="V2">
        <f>MONTH(C2)</f>
        <v>9</v>
      </c>
    </row>
    <row r="3" spans="1:22" ht="36.75" hidden="1" customHeight="1" x14ac:dyDescent="0.2">
      <c r="A3" s="7" t="s">
        <v>19</v>
      </c>
      <c r="B3" s="7" t="s">
        <v>20</v>
      </c>
      <c r="C3" s="8">
        <v>45564</v>
      </c>
      <c r="D3" s="9">
        <v>45564.80265046296</v>
      </c>
      <c r="E3" s="10">
        <v>2</v>
      </c>
      <c r="F3" s="7" t="s">
        <v>33</v>
      </c>
      <c r="G3" s="10">
        <v>10</v>
      </c>
      <c r="H3" s="7" t="s">
        <v>22</v>
      </c>
      <c r="I3" s="7" t="s">
        <v>23</v>
      </c>
      <c r="J3" s="11">
        <v>9138.3349999999991</v>
      </c>
      <c r="K3" s="7" t="s">
        <v>24</v>
      </c>
      <c r="L3" s="7" t="s">
        <v>25</v>
      </c>
      <c r="M3" s="7" t="s">
        <v>26</v>
      </c>
      <c r="N3" s="7" t="s">
        <v>27</v>
      </c>
      <c r="O3" s="7" t="s">
        <v>28</v>
      </c>
      <c r="P3" s="7" t="s">
        <v>29</v>
      </c>
      <c r="Q3" s="7" t="s">
        <v>34</v>
      </c>
      <c r="R3" s="7" t="s">
        <v>31</v>
      </c>
      <c r="S3" s="7" t="s">
        <v>32</v>
      </c>
      <c r="T3">
        <v>1</v>
      </c>
      <c r="U3">
        <f t="shared" ref="U3:U20" si="0">WEEKNUM(C3)</f>
        <v>40</v>
      </c>
      <c r="V3">
        <f t="shared" ref="V3:V20" si="1">MONTH(C3)</f>
        <v>9</v>
      </c>
    </row>
    <row r="4" spans="1:22" ht="48" hidden="1" customHeight="1" x14ac:dyDescent="0.2">
      <c r="A4" s="2" t="s">
        <v>19</v>
      </c>
      <c r="B4" s="2" t="s">
        <v>20</v>
      </c>
      <c r="C4" s="3">
        <v>45563</v>
      </c>
      <c r="D4" s="4">
        <v>45563.875046296293</v>
      </c>
      <c r="E4" s="5">
        <v>0</v>
      </c>
      <c r="F4" s="2" t="s">
        <v>21</v>
      </c>
      <c r="G4" s="5">
        <v>10</v>
      </c>
      <c r="H4" s="2" t="s">
        <v>22</v>
      </c>
      <c r="I4" s="2" t="s">
        <v>23</v>
      </c>
      <c r="J4" s="6">
        <v>9138.3349999999991</v>
      </c>
      <c r="K4" s="2" t="s">
        <v>24</v>
      </c>
      <c r="L4" s="2" t="s">
        <v>25</v>
      </c>
      <c r="M4" s="2" t="s">
        <v>26</v>
      </c>
      <c r="N4" s="2" t="s">
        <v>27</v>
      </c>
      <c r="O4" s="2" t="s">
        <v>28</v>
      </c>
      <c r="P4" s="2" t="s">
        <v>29</v>
      </c>
      <c r="Q4" s="2" t="s">
        <v>35</v>
      </c>
      <c r="R4" s="2" t="s">
        <v>31</v>
      </c>
      <c r="S4" s="2" t="s">
        <v>32</v>
      </c>
      <c r="T4">
        <v>1</v>
      </c>
      <c r="U4">
        <f t="shared" si="0"/>
        <v>39</v>
      </c>
      <c r="V4">
        <f t="shared" si="1"/>
        <v>9</v>
      </c>
    </row>
    <row r="5" spans="1:22" ht="36.75" hidden="1" customHeight="1" x14ac:dyDescent="0.2">
      <c r="A5" s="7" t="s">
        <v>19</v>
      </c>
      <c r="B5" s="7" t="s">
        <v>20</v>
      </c>
      <c r="C5" s="8">
        <v>45563</v>
      </c>
      <c r="D5" s="9">
        <v>45563.797233796293</v>
      </c>
      <c r="E5" s="10">
        <v>2</v>
      </c>
      <c r="F5" s="7" t="s">
        <v>33</v>
      </c>
      <c r="G5" s="10">
        <v>10</v>
      </c>
      <c r="H5" s="7" t="s">
        <v>22</v>
      </c>
      <c r="I5" s="7" t="s">
        <v>23</v>
      </c>
      <c r="J5" s="11">
        <v>9138.3349999999991</v>
      </c>
      <c r="K5" s="7" t="s">
        <v>24</v>
      </c>
      <c r="L5" s="7" t="s">
        <v>25</v>
      </c>
      <c r="M5" s="7" t="s">
        <v>26</v>
      </c>
      <c r="N5" s="7" t="s">
        <v>27</v>
      </c>
      <c r="O5" s="7" t="s">
        <v>28</v>
      </c>
      <c r="P5" s="7" t="s">
        <v>29</v>
      </c>
      <c r="Q5" s="7" t="s">
        <v>36</v>
      </c>
      <c r="R5" s="7" t="s">
        <v>31</v>
      </c>
      <c r="S5" s="7" t="s">
        <v>32</v>
      </c>
      <c r="T5">
        <v>1</v>
      </c>
      <c r="U5">
        <f t="shared" si="0"/>
        <v>39</v>
      </c>
      <c r="V5">
        <f t="shared" si="1"/>
        <v>9</v>
      </c>
    </row>
    <row r="6" spans="1:22" ht="36.75" hidden="1" customHeight="1" x14ac:dyDescent="0.2">
      <c r="A6" s="2" t="s">
        <v>19</v>
      </c>
      <c r="B6" s="2" t="s">
        <v>20</v>
      </c>
      <c r="C6" s="3">
        <v>45562</v>
      </c>
      <c r="D6" s="4">
        <v>45562.833043981482</v>
      </c>
      <c r="E6" s="5">
        <v>0</v>
      </c>
      <c r="F6" s="2" t="s">
        <v>21</v>
      </c>
      <c r="G6" s="5">
        <v>10</v>
      </c>
      <c r="H6" s="2" t="s">
        <v>22</v>
      </c>
      <c r="I6" s="2" t="s">
        <v>23</v>
      </c>
      <c r="J6" s="6">
        <v>9138.3349999999991</v>
      </c>
      <c r="K6" s="2" t="s">
        <v>24</v>
      </c>
      <c r="L6" s="2" t="s">
        <v>25</v>
      </c>
      <c r="M6" s="2" t="s">
        <v>26</v>
      </c>
      <c r="N6" s="2" t="s">
        <v>27</v>
      </c>
      <c r="O6" s="2" t="s">
        <v>28</v>
      </c>
      <c r="P6" s="2" t="s">
        <v>29</v>
      </c>
      <c r="Q6" s="2" t="s">
        <v>37</v>
      </c>
      <c r="R6" s="2" t="s">
        <v>31</v>
      </c>
      <c r="S6" s="2" t="s">
        <v>32</v>
      </c>
      <c r="T6">
        <v>1</v>
      </c>
      <c r="U6">
        <f t="shared" si="0"/>
        <v>39</v>
      </c>
      <c r="V6">
        <f t="shared" si="1"/>
        <v>9</v>
      </c>
    </row>
    <row r="7" spans="1:22" ht="36.75" hidden="1" customHeight="1" x14ac:dyDescent="0.2">
      <c r="A7" s="7" t="s">
        <v>19</v>
      </c>
      <c r="B7" s="7" t="s">
        <v>20</v>
      </c>
      <c r="C7" s="8">
        <v>45562</v>
      </c>
      <c r="D7" s="9">
        <v>45562.766053240739</v>
      </c>
      <c r="E7" s="10">
        <v>2</v>
      </c>
      <c r="F7" s="7" t="s">
        <v>33</v>
      </c>
      <c r="G7" s="10">
        <v>10</v>
      </c>
      <c r="H7" s="7" t="s">
        <v>22</v>
      </c>
      <c r="I7" s="7" t="s">
        <v>23</v>
      </c>
      <c r="J7" s="11">
        <v>9138.3349999999991</v>
      </c>
      <c r="K7" s="7" t="s">
        <v>24</v>
      </c>
      <c r="L7" s="7" t="s">
        <v>25</v>
      </c>
      <c r="M7" s="7" t="s">
        <v>26</v>
      </c>
      <c r="N7" s="7" t="s">
        <v>27</v>
      </c>
      <c r="O7" s="7" t="s">
        <v>28</v>
      </c>
      <c r="P7" s="7" t="s">
        <v>29</v>
      </c>
      <c r="Q7" s="7" t="s">
        <v>38</v>
      </c>
      <c r="R7" s="7" t="s">
        <v>31</v>
      </c>
      <c r="S7" s="7" t="s">
        <v>32</v>
      </c>
      <c r="T7">
        <v>1</v>
      </c>
      <c r="U7">
        <f t="shared" si="0"/>
        <v>39</v>
      </c>
      <c r="V7">
        <f t="shared" si="1"/>
        <v>9</v>
      </c>
    </row>
    <row r="8" spans="1:22" ht="36.75" hidden="1" customHeight="1" x14ac:dyDescent="0.2">
      <c r="A8" s="2" t="s">
        <v>19</v>
      </c>
      <c r="B8" s="2" t="s">
        <v>20</v>
      </c>
      <c r="C8" s="3">
        <v>45561</v>
      </c>
      <c r="D8" s="4">
        <v>45561.835474537038</v>
      </c>
      <c r="E8" s="5">
        <v>0</v>
      </c>
      <c r="F8" s="2" t="s">
        <v>21</v>
      </c>
      <c r="G8" s="5">
        <v>10</v>
      </c>
      <c r="H8" s="2" t="s">
        <v>22</v>
      </c>
      <c r="I8" s="2" t="s">
        <v>23</v>
      </c>
      <c r="J8" s="6">
        <v>9138.3349999999991</v>
      </c>
      <c r="K8" s="2" t="s">
        <v>24</v>
      </c>
      <c r="L8" s="2" t="s">
        <v>25</v>
      </c>
      <c r="M8" s="2" t="s">
        <v>26</v>
      </c>
      <c r="N8" s="2" t="s">
        <v>27</v>
      </c>
      <c r="O8" s="2" t="s">
        <v>28</v>
      </c>
      <c r="P8" s="2" t="s">
        <v>29</v>
      </c>
      <c r="Q8" s="2" t="s">
        <v>39</v>
      </c>
      <c r="R8" s="2" t="s">
        <v>31</v>
      </c>
      <c r="S8" s="2" t="s">
        <v>32</v>
      </c>
      <c r="T8">
        <v>1</v>
      </c>
      <c r="U8">
        <f t="shared" si="0"/>
        <v>39</v>
      </c>
      <c r="V8">
        <f t="shared" si="1"/>
        <v>9</v>
      </c>
    </row>
    <row r="9" spans="1:22" ht="36.75" hidden="1" customHeight="1" x14ac:dyDescent="0.2">
      <c r="A9" s="7" t="s">
        <v>19</v>
      </c>
      <c r="B9" s="7" t="s">
        <v>20</v>
      </c>
      <c r="C9" s="8">
        <v>45561</v>
      </c>
      <c r="D9" s="9">
        <v>45561.762129629627</v>
      </c>
      <c r="E9" s="10">
        <v>2</v>
      </c>
      <c r="F9" s="7" t="s">
        <v>33</v>
      </c>
      <c r="G9" s="10">
        <v>10</v>
      </c>
      <c r="H9" s="7" t="s">
        <v>22</v>
      </c>
      <c r="I9" s="7" t="s">
        <v>23</v>
      </c>
      <c r="J9" s="11">
        <v>9138.3349999999991</v>
      </c>
      <c r="K9" s="7" t="s">
        <v>24</v>
      </c>
      <c r="L9" s="7" t="s">
        <v>25</v>
      </c>
      <c r="M9" s="7" t="s">
        <v>26</v>
      </c>
      <c r="N9" s="7" t="s">
        <v>27</v>
      </c>
      <c r="O9" s="7" t="s">
        <v>28</v>
      </c>
      <c r="P9" s="7" t="s">
        <v>29</v>
      </c>
      <c r="Q9" s="7" t="s">
        <v>40</v>
      </c>
      <c r="R9" s="7" t="s">
        <v>31</v>
      </c>
      <c r="S9" s="7" t="s">
        <v>32</v>
      </c>
      <c r="T9">
        <v>1</v>
      </c>
      <c r="U9">
        <f t="shared" si="0"/>
        <v>39</v>
      </c>
      <c r="V9">
        <f t="shared" si="1"/>
        <v>9</v>
      </c>
    </row>
    <row r="10" spans="1:22" ht="48" hidden="1" customHeight="1" x14ac:dyDescent="0.2">
      <c r="A10" s="2" t="s">
        <v>19</v>
      </c>
      <c r="B10" s="2" t="s">
        <v>20</v>
      </c>
      <c r="C10" s="3">
        <v>45560</v>
      </c>
      <c r="D10" s="4">
        <v>45560.833043981482</v>
      </c>
      <c r="E10" s="5">
        <v>2</v>
      </c>
      <c r="F10" s="2" t="s">
        <v>33</v>
      </c>
      <c r="G10" s="5">
        <v>10</v>
      </c>
      <c r="H10" s="2" t="s">
        <v>22</v>
      </c>
      <c r="I10" s="2" t="s">
        <v>23</v>
      </c>
      <c r="J10" s="6">
        <v>9138.3340000000007</v>
      </c>
      <c r="K10" s="2" t="s">
        <v>24</v>
      </c>
      <c r="L10" s="2" t="s">
        <v>25</v>
      </c>
      <c r="M10" s="2" t="s">
        <v>26</v>
      </c>
      <c r="N10" s="2" t="s">
        <v>27</v>
      </c>
      <c r="O10" s="2" t="s">
        <v>28</v>
      </c>
      <c r="P10" s="2" t="s">
        <v>29</v>
      </c>
      <c r="Q10" s="2" t="s">
        <v>41</v>
      </c>
      <c r="R10" s="2" t="s">
        <v>31</v>
      </c>
      <c r="S10" s="2" t="s">
        <v>32</v>
      </c>
      <c r="T10">
        <v>1</v>
      </c>
      <c r="U10">
        <f t="shared" si="0"/>
        <v>39</v>
      </c>
      <c r="V10">
        <f t="shared" si="1"/>
        <v>9</v>
      </c>
    </row>
    <row r="11" spans="1:22" ht="36.75" hidden="1" customHeight="1" x14ac:dyDescent="0.2">
      <c r="A11" s="7" t="s">
        <v>19</v>
      </c>
      <c r="B11" s="7" t="s">
        <v>20</v>
      </c>
      <c r="C11" s="8">
        <v>45559</v>
      </c>
      <c r="D11" s="9">
        <v>45559.833402777775</v>
      </c>
      <c r="E11" s="10">
        <v>0</v>
      </c>
      <c r="F11" s="7" t="s">
        <v>21</v>
      </c>
      <c r="G11" s="10">
        <v>10</v>
      </c>
      <c r="H11" s="7" t="s">
        <v>22</v>
      </c>
      <c r="I11" s="7" t="s">
        <v>23</v>
      </c>
      <c r="J11" s="11">
        <v>9138.3349999999991</v>
      </c>
      <c r="K11" s="7" t="s">
        <v>24</v>
      </c>
      <c r="L11" s="7" t="s">
        <v>25</v>
      </c>
      <c r="M11" s="7" t="s">
        <v>26</v>
      </c>
      <c r="N11" s="7" t="s">
        <v>27</v>
      </c>
      <c r="O11" s="7" t="s">
        <v>28</v>
      </c>
      <c r="P11" s="7" t="s">
        <v>29</v>
      </c>
      <c r="Q11" s="7" t="s">
        <v>42</v>
      </c>
      <c r="R11" s="7" t="s">
        <v>31</v>
      </c>
      <c r="S11" s="7" t="s">
        <v>32</v>
      </c>
      <c r="T11">
        <v>1</v>
      </c>
      <c r="U11">
        <f t="shared" si="0"/>
        <v>39</v>
      </c>
      <c r="V11">
        <f t="shared" si="1"/>
        <v>9</v>
      </c>
    </row>
    <row r="12" spans="1:22" ht="48" hidden="1" customHeight="1" x14ac:dyDescent="0.2">
      <c r="A12" s="2" t="s">
        <v>19</v>
      </c>
      <c r="B12" s="2" t="s">
        <v>20</v>
      </c>
      <c r="C12" s="3">
        <v>45559</v>
      </c>
      <c r="D12" s="4">
        <v>45559.750428240739</v>
      </c>
      <c r="E12" s="5">
        <v>2</v>
      </c>
      <c r="F12" s="2" t="s">
        <v>33</v>
      </c>
      <c r="G12" s="5">
        <v>10</v>
      </c>
      <c r="H12" s="2" t="s">
        <v>22</v>
      </c>
      <c r="I12" s="2" t="s">
        <v>23</v>
      </c>
      <c r="J12" s="6">
        <v>9138.3349999999991</v>
      </c>
      <c r="K12" s="2" t="s">
        <v>24</v>
      </c>
      <c r="L12" s="2" t="s">
        <v>25</v>
      </c>
      <c r="M12" s="2" t="s">
        <v>26</v>
      </c>
      <c r="N12" s="2" t="s">
        <v>27</v>
      </c>
      <c r="O12" s="2" t="s">
        <v>28</v>
      </c>
      <c r="P12" s="2" t="s">
        <v>29</v>
      </c>
      <c r="Q12" s="2" t="s">
        <v>43</v>
      </c>
      <c r="R12" s="2" t="s">
        <v>31</v>
      </c>
      <c r="S12" s="2" t="s">
        <v>32</v>
      </c>
      <c r="T12">
        <v>1</v>
      </c>
      <c r="U12">
        <f t="shared" si="0"/>
        <v>39</v>
      </c>
      <c r="V12">
        <f t="shared" si="1"/>
        <v>9</v>
      </c>
    </row>
    <row r="13" spans="1:22" ht="36.75" hidden="1" customHeight="1" x14ac:dyDescent="0.2">
      <c r="A13" s="7" t="s">
        <v>19</v>
      </c>
      <c r="B13" s="7" t="s">
        <v>20</v>
      </c>
      <c r="C13" s="8">
        <v>45558</v>
      </c>
      <c r="D13" s="9">
        <v>45558.774409722224</v>
      </c>
      <c r="E13" s="10">
        <v>0</v>
      </c>
      <c r="F13" s="7" t="s">
        <v>21</v>
      </c>
      <c r="G13" s="10">
        <v>10</v>
      </c>
      <c r="H13" s="7" t="s">
        <v>22</v>
      </c>
      <c r="I13" s="7" t="s">
        <v>23</v>
      </c>
      <c r="J13" s="11">
        <v>9138.3349999999991</v>
      </c>
      <c r="K13" s="7" t="s">
        <v>24</v>
      </c>
      <c r="L13" s="7" t="s">
        <v>25</v>
      </c>
      <c r="M13" s="7" t="s">
        <v>26</v>
      </c>
      <c r="N13" s="7" t="s">
        <v>27</v>
      </c>
      <c r="O13" s="7" t="s">
        <v>28</v>
      </c>
      <c r="P13" s="7" t="s">
        <v>29</v>
      </c>
      <c r="Q13" s="7" t="s">
        <v>44</v>
      </c>
      <c r="R13" s="7" t="s">
        <v>31</v>
      </c>
      <c r="S13" s="7" t="s">
        <v>32</v>
      </c>
      <c r="T13">
        <v>1</v>
      </c>
      <c r="U13">
        <f t="shared" si="0"/>
        <v>39</v>
      </c>
      <c r="V13">
        <f t="shared" si="1"/>
        <v>9</v>
      </c>
    </row>
    <row r="14" spans="1:22" ht="48" hidden="1" customHeight="1" x14ac:dyDescent="0.2">
      <c r="A14" s="2" t="s">
        <v>19</v>
      </c>
      <c r="B14" s="2" t="s">
        <v>20</v>
      </c>
      <c r="C14" s="3">
        <v>45558</v>
      </c>
      <c r="D14" s="4">
        <v>45558.692453703705</v>
      </c>
      <c r="E14" s="5">
        <v>2</v>
      </c>
      <c r="F14" s="2" t="s">
        <v>33</v>
      </c>
      <c r="G14" s="5">
        <v>10</v>
      </c>
      <c r="H14" s="2" t="s">
        <v>22</v>
      </c>
      <c r="I14" s="2" t="s">
        <v>23</v>
      </c>
      <c r="J14" s="6">
        <v>5815.3140000000003</v>
      </c>
      <c r="K14" s="2" t="s">
        <v>24</v>
      </c>
      <c r="L14" s="2" t="s">
        <v>25</v>
      </c>
      <c r="M14" s="2" t="s">
        <v>26</v>
      </c>
      <c r="N14" s="2" t="s">
        <v>27</v>
      </c>
      <c r="O14" s="2" t="s">
        <v>28</v>
      </c>
      <c r="P14" s="2" t="s">
        <v>29</v>
      </c>
      <c r="Q14" s="2" t="s">
        <v>45</v>
      </c>
      <c r="R14" s="2" t="s">
        <v>31</v>
      </c>
      <c r="S14" s="2" t="s">
        <v>32</v>
      </c>
      <c r="T14">
        <v>1</v>
      </c>
      <c r="U14">
        <f t="shared" si="0"/>
        <v>39</v>
      </c>
      <c r="V14">
        <f t="shared" si="1"/>
        <v>9</v>
      </c>
    </row>
    <row r="15" spans="1:22" ht="48" hidden="1" customHeight="1" x14ac:dyDescent="0.2">
      <c r="A15" s="7" t="s">
        <v>47</v>
      </c>
      <c r="B15" s="7" t="s">
        <v>48</v>
      </c>
      <c r="C15" s="8">
        <v>45561</v>
      </c>
      <c r="D15" s="9">
        <v>45561.449895833328</v>
      </c>
      <c r="E15" s="10">
        <v>0</v>
      </c>
      <c r="F15" s="7" t="s">
        <v>49</v>
      </c>
      <c r="G15" s="10">
        <v>30</v>
      </c>
      <c r="H15" s="7" t="s">
        <v>54</v>
      </c>
      <c r="I15" s="7" t="s">
        <v>23</v>
      </c>
      <c r="J15" s="11">
        <v>0</v>
      </c>
      <c r="K15" s="7" t="s">
        <v>54</v>
      </c>
      <c r="L15" s="7" t="s">
        <v>25</v>
      </c>
      <c r="M15" s="7" t="s">
        <v>55</v>
      </c>
      <c r="N15" s="7" t="s">
        <v>27</v>
      </c>
      <c r="O15" s="7" t="s">
        <v>51</v>
      </c>
      <c r="P15" s="7" t="s">
        <v>29</v>
      </c>
      <c r="Q15" s="7" t="s">
        <v>56</v>
      </c>
      <c r="R15" s="7" t="s">
        <v>57</v>
      </c>
      <c r="S15" s="7" t="s">
        <v>32</v>
      </c>
      <c r="T15">
        <v>1</v>
      </c>
      <c r="U15">
        <f t="shared" si="0"/>
        <v>39</v>
      </c>
      <c r="V15">
        <f t="shared" si="1"/>
        <v>9</v>
      </c>
    </row>
    <row r="16" spans="1:22" ht="48" hidden="1" customHeight="1" x14ac:dyDescent="0.2">
      <c r="A16" s="2" t="s">
        <v>47</v>
      </c>
      <c r="B16" s="2" t="s">
        <v>48</v>
      </c>
      <c r="C16" s="3">
        <v>45561</v>
      </c>
      <c r="D16" s="4">
        <v>45561.320532407408</v>
      </c>
      <c r="E16" s="5">
        <v>4</v>
      </c>
      <c r="F16" s="2" t="s">
        <v>58</v>
      </c>
      <c r="G16" s="5">
        <v>30</v>
      </c>
      <c r="H16" s="2" t="s">
        <v>54</v>
      </c>
      <c r="I16" s="2" t="s">
        <v>23</v>
      </c>
      <c r="J16" s="6">
        <v>0</v>
      </c>
      <c r="K16" s="2" t="s">
        <v>54</v>
      </c>
      <c r="L16" s="2" t="s">
        <v>25</v>
      </c>
      <c r="M16" s="2" t="s">
        <v>55</v>
      </c>
      <c r="N16" s="2" t="s">
        <v>27</v>
      </c>
      <c r="O16" s="2" t="s">
        <v>51</v>
      </c>
      <c r="P16" s="2" t="s">
        <v>29</v>
      </c>
      <c r="Q16" s="2" t="s">
        <v>59</v>
      </c>
      <c r="R16" s="2" t="s">
        <v>57</v>
      </c>
      <c r="S16" s="2" t="s">
        <v>32</v>
      </c>
      <c r="T16">
        <v>1</v>
      </c>
      <c r="U16">
        <f t="shared" si="0"/>
        <v>39</v>
      </c>
      <c r="V16">
        <f t="shared" si="1"/>
        <v>9</v>
      </c>
    </row>
    <row r="17" spans="1:22" ht="48" hidden="1" customHeight="1" x14ac:dyDescent="0.2">
      <c r="A17" s="2" t="s">
        <v>47</v>
      </c>
      <c r="B17" s="2" t="s">
        <v>48</v>
      </c>
      <c r="C17" s="3">
        <v>45560</v>
      </c>
      <c r="D17" s="4">
        <v>45560.428240740737</v>
      </c>
      <c r="E17" s="5">
        <v>3</v>
      </c>
      <c r="F17" s="2" t="s">
        <v>60</v>
      </c>
      <c r="G17" s="5">
        <v>30</v>
      </c>
      <c r="H17" s="2" t="s">
        <v>54</v>
      </c>
      <c r="I17" s="2" t="s">
        <v>23</v>
      </c>
      <c r="J17" s="6">
        <v>0</v>
      </c>
      <c r="K17" s="2" t="s">
        <v>54</v>
      </c>
      <c r="L17" s="2" t="s">
        <v>25</v>
      </c>
      <c r="M17" s="2" t="s">
        <v>55</v>
      </c>
      <c r="N17" s="2" t="s">
        <v>27</v>
      </c>
      <c r="O17" s="2" t="s">
        <v>51</v>
      </c>
      <c r="P17" s="2" t="s">
        <v>29</v>
      </c>
      <c r="Q17" s="2" t="s">
        <v>61</v>
      </c>
      <c r="R17" s="2" t="s">
        <v>57</v>
      </c>
      <c r="S17" s="2" t="s">
        <v>32</v>
      </c>
      <c r="T17">
        <v>1</v>
      </c>
      <c r="U17">
        <f t="shared" si="0"/>
        <v>39</v>
      </c>
      <c r="V17">
        <f t="shared" si="1"/>
        <v>9</v>
      </c>
    </row>
    <row r="18" spans="1:22" ht="48" hidden="1" customHeight="1" x14ac:dyDescent="0.2">
      <c r="A18" s="7" t="s">
        <v>47</v>
      </c>
      <c r="B18" s="7" t="s">
        <v>48</v>
      </c>
      <c r="C18" s="8">
        <v>45560</v>
      </c>
      <c r="D18" s="9">
        <v>45560.307025462964</v>
      </c>
      <c r="E18" s="10">
        <v>3</v>
      </c>
      <c r="F18" s="7" t="s">
        <v>60</v>
      </c>
      <c r="G18" s="10">
        <v>30</v>
      </c>
      <c r="H18" s="7" t="s">
        <v>54</v>
      </c>
      <c r="I18" s="7" t="s">
        <v>23</v>
      </c>
      <c r="J18" s="11">
        <v>0</v>
      </c>
      <c r="K18" s="7" t="s">
        <v>54</v>
      </c>
      <c r="L18" s="7" t="s">
        <v>25</v>
      </c>
      <c r="M18" s="7" t="s">
        <v>55</v>
      </c>
      <c r="N18" s="7" t="s">
        <v>27</v>
      </c>
      <c r="O18" s="7" t="s">
        <v>51</v>
      </c>
      <c r="P18" s="7" t="s">
        <v>29</v>
      </c>
      <c r="Q18" s="7" t="s">
        <v>62</v>
      </c>
      <c r="R18" s="7" t="s">
        <v>57</v>
      </c>
      <c r="S18" s="7" t="s">
        <v>32</v>
      </c>
      <c r="T18">
        <v>1</v>
      </c>
      <c r="U18">
        <f t="shared" si="0"/>
        <v>39</v>
      </c>
      <c r="V18">
        <f t="shared" si="1"/>
        <v>9</v>
      </c>
    </row>
    <row r="19" spans="1:22" ht="48" hidden="1" customHeight="1" x14ac:dyDescent="0.2">
      <c r="A19" s="7" t="s">
        <v>47</v>
      </c>
      <c r="B19" s="7" t="s">
        <v>48</v>
      </c>
      <c r="C19" s="8">
        <v>45559</v>
      </c>
      <c r="D19" s="9">
        <v>45559.390358796292</v>
      </c>
      <c r="E19" s="10">
        <v>6</v>
      </c>
      <c r="F19" s="7" t="s">
        <v>63</v>
      </c>
      <c r="G19" s="10">
        <v>30</v>
      </c>
      <c r="H19" s="7" t="s">
        <v>54</v>
      </c>
      <c r="I19" s="7" t="s">
        <v>23</v>
      </c>
      <c r="J19" s="11">
        <v>0</v>
      </c>
      <c r="K19" s="7" t="s">
        <v>54</v>
      </c>
      <c r="L19" s="7" t="s">
        <v>25</v>
      </c>
      <c r="M19" s="7" t="s">
        <v>55</v>
      </c>
      <c r="N19" s="7" t="s">
        <v>27</v>
      </c>
      <c r="O19" s="7" t="s">
        <v>51</v>
      </c>
      <c r="P19" s="7" t="s">
        <v>29</v>
      </c>
      <c r="Q19" s="7" t="s">
        <v>64</v>
      </c>
      <c r="R19" s="7" t="s">
        <v>57</v>
      </c>
      <c r="S19" s="7" t="s">
        <v>32</v>
      </c>
      <c r="T19">
        <v>1</v>
      </c>
      <c r="U19">
        <f t="shared" si="0"/>
        <v>39</v>
      </c>
      <c r="V19">
        <f t="shared" si="1"/>
        <v>9</v>
      </c>
    </row>
    <row r="20" spans="1:22" ht="48" hidden="1" customHeight="1" x14ac:dyDescent="0.2">
      <c r="A20" s="2" t="s">
        <v>47</v>
      </c>
      <c r="B20" s="2" t="s">
        <v>48</v>
      </c>
      <c r="C20" s="3">
        <v>45559</v>
      </c>
      <c r="D20" s="4">
        <v>45559.307187499995</v>
      </c>
      <c r="E20" s="5">
        <v>3</v>
      </c>
      <c r="F20" s="2" t="s">
        <v>60</v>
      </c>
      <c r="G20" s="5">
        <v>30</v>
      </c>
      <c r="H20" s="2" t="s">
        <v>54</v>
      </c>
      <c r="I20" s="2" t="s">
        <v>23</v>
      </c>
      <c r="J20" s="6">
        <v>0</v>
      </c>
      <c r="K20" s="2" t="s">
        <v>54</v>
      </c>
      <c r="L20" s="2" t="s">
        <v>25</v>
      </c>
      <c r="M20" s="2" t="s">
        <v>55</v>
      </c>
      <c r="N20" s="2" t="s">
        <v>27</v>
      </c>
      <c r="O20" s="2" t="s">
        <v>51</v>
      </c>
      <c r="P20" s="2" t="s">
        <v>29</v>
      </c>
      <c r="Q20" s="2" t="s">
        <v>65</v>
      </c>
      <c r="R20" s="2" t="s">
        <v>57</v>
      </c>
      <c r="S20" s="2" t="s">
        <v>32</v>
      </c>
      <c r="T20">
        <v>1</v>
      </c>
      <c r="U20">
        <f t="shared" si="0"/>
        <v>39</v>
      </c>
      <c r="V20">
        <f t="shared" si="1"/>
        <v>9</v>
      </c>
    </row>
    <row r="21" spans="1:22" ht="36.75" hidden="1" customHeight="1" x14ac:dyDescent="0.2">
      <c r="A21" s="7" t="s">
        <v>66</v>
      </c>
      <c r="B21" s="7" t="s">
        <v>67</v>
      </c>
      <c r="C21" s="8">
        <v>45564</v>
      </c>
      <c r="D21" s="9">
        <v>45564.727824074071</v>
      </c>
      <c r="E21" s="10">
        <v>0</v>
      </c>
      <c r="F21" s="7" t="s">
        <v>71</v>
      </c>
      <c r="G21" s="10">
        <v>32</v>
      </c>
      <c r="H21" s="7" t="s">
        <v>72</v>
      </c>
      <c r="I21" s="7" t="s">
        <v>23</v>
      </c>
      <c r="J21" s="11">
        <v>8800</v>
      </c>
      <c r="K21" s="7" t="s">
        <v>72</v>
      </c>
      <c r="L21" s="7" t="s">
        <v>73</v>
      </c>
      <c r="M21" s="7" t="s">
        <v>74</v>
      </c>
      <c r="N21" s="7" t="s">
        <v>69</v>
      </c>
      <c r="O21" s="7" t="s">
        <v>51</v>
      </c>
      <c r="P21" s="7" t="s">
        <v>75</v>
      </c>
      <c r="Q21" s="7" t="s">
        <v>76</v>
      </c>
      <c r="R21" s="7" t="s">
        <v>57</v>
      </c>
      <c r="S21" s="7" t="s">
        <v>70</v>
      </c>
      <c r="T21">
        <v>1</v>
      </c>
      <c r="U21">
        <f t="shared" ref="U21:U24" si="2">WEEKNUM(C21)</f>
        <v>40</v>
      </c>
      <c r="V21">
        <f t="shared" ref="V21:V24" si="3">MONTH(C21)</f>
        <v>9</v>
      </c>
    </row>
    <row r="22" spans="1:22" ht="48" customHeight="1" x14ac:dyDescent="0.2">
      <c r="A22" s="2" t="s">
        <v>66</v>
      </c>
      <c r="B22" s="2" t="s">
        <v>67</v>
      </c>
      <c r="C22" s="3">
        <v>45562</v>
      </c>
      <c r="D22" s="4">
        <v>45562.782094907408</v>
      </c>
      <c r="E22" s="5">
        <v>0</v>
      </c>
      <c r="F22" s="2" t="s">
        <v>49</v>
      </c>
      <c r="G22" s="5">
        <v>30</v>
      </c>
      <c r="H22" s="2" t="s">
        <v>77</v>
      </c>
      <c r="I22" s="2" t="s">
        <v>23</v>
      </c>
      <c r="J22" s="6">
        <v>24000</v>
      </c>
      <c r="K22" s="2" t="s">
        <v>77</v>
      </c>
      <c r="L22" s="2" t="s">
        <v>73</v>
      </c>
      <c r="M22" s="2" t="s">
        <v>78</v>
      </c>
      <c r="N22" s="2" t="s">
        <v>69</v>
      </c>
      <c r="O22" s="2" t="s">
        <v>51</v>
      </c>
      <c r="P22" s="2" t="s">
        <v>75</v>
      </c>
      <c r="Q22" s="2" t="s">
        <v>79</v>
      </c>
      <c r="R22" s="2" t="s">
        <v>52</v>
      </c>
      <c r="S22" s="2" t="s">
        <v>70</v>
      </c>
      <c r="T22">
        <v>1</v>
      </c>
      <c r="U22">
        <f t="shared" si="2"/>
        <v>39</v>
      </c>
      <c r="V22">
        <f t="shared" si="3"/>
        <v>9</v>
      </c>
    </row>
    <row r="23" spans="1:22" ht="48" customHeight="1" x14ac:dyDescent="0.2">
      <c r="A23" s="7" t="s">
        <v>66</v>
      </c>
      <c r="B23" s="7" t="s">
        <v>67</v>
      </c>
      <c r="C23" s="8">
        <v>45562</v>
      </c>
      <c r="D23" s="9">
        <v>45562.759675925925</v>
      </c>
      <c r="E23" s="10">
        <v>0</v>
      </c>
      <c r="F23" s="7" t="s">
        <v>49</v>
      </c>
      <c r="G23" s="10">
        <v>30</v>
      </c>
      <c r="H23" s="7" t="s">
        <v>77</v>
      </c>
      <c r="I23" s="7" t="s">
        <v>23</v>
      </c>
      <c r="J23" s="11">
        <v>24000</v>
      </c>
      <c r="K23" s="7" t="s">
        <v>77</v>
      </c>
      <c r="L23" s="7" t="s">
        <v>73</v>
      </c>
      <c r="M23" s="7" t="s">
        <v>78</v>
      </c>
      <c r="N23" s="7" t="s">
        <v>69</v>
      </c>
      <c r="O23" s="7" t="s">
        <v>51</v>
      </c>
      <c r="P23" s="7" t="s">
        <v>75</v>
      </c>
      <c r="Q23" s="7" t="s">
        <v>80</v>
      </c>
      <c r="R23" s="7" t="s">
        <v>52</v>
      </c>
      <c r="S23" s="7" t="s">
        <v>70</v>
      </c>
      <c r="T23">
        <v>1</v>
      </c>
      <c r="U23">
        <f t="shared" si="2"/>
        <v>39</v>
      </c>
      <c r="V23">
        <f t="shared" si="3"/>
        <v>9</v>
      </c>
    </row>
    <row r="24" spans="1:22" ht="36.75" hidden="1" customHeight="1" x14ac:dyDescent="0.2">
      <c r="A24" s="2" t="s">
        <v>66</v>
      </c>
      <c r="B24" s="2" t="s">
        <v>67</v>
      </c>
      <c r="C24" s="3">
        <v>45562</v>
      </c>
      <c r="D24" s="4">
        <v>45562.515173611107</v>
      </c>
      <c r="E24" s="5">
        <v>0</v>
      </c>
      <c r="F24" s="2" t="s">
        <v>71</v>
      </c>
      <c r="G24" s="5">
        <v>32</v>
      </c>
      <c r="H24" s="2" t="s">
        <v>72</v>
      </c>
      <c r="I24" s="2" t="s">
        <v>23</v>
      </c>
      <c r="J24" s="6">
        <v>12320</v>
      </c>
      <c r="K24" s="2" t="s">
        <v>72</v>
      </c>
      <c r="L24" s="2" t="s">
        <v>73</v>
      </c>
      <c r="M24" s="2" t="s">
        <v>74</v>
      </c>
      <c r="N24" s="2" t="s">
        <v>69</v>
      </c>
      <c r="O24" s="2" t="s">
        <v>51</v>
      </c>
      <c r="P24" s="2" t="s">
        <v>75</v>
      </c>
      <c r="Q24" s="2" t="s">
        <v>81</v>
      </c>
      <c r="R24" s="2" t="s">
        <v>57</v>
      </c>
      <c r="S24" s="2" t="s">
        <v>70</v>
      </c>
      <c r="T24">
        <v>1</v>
      </c>
      <c r="U24">
        <f t="shared" si="2"/>
        <v>39</v>
      </c>
      <c r="V24">
        <f t="shared" si="3"/>
        <v>9</v>
      </c>
    </row>
    <row r="25" spans="1:22" ht="48" customHeight="1" x14ac:dyDescent="0.2">
      <c r="A25" s="7" t="s">
        <v>66</v>
      </c>
      <c r="B25" s="7" t="s">
        <v>67</v>
      </c>
      <c r="C25" s="8">
        <v>45561</v>
      </c>
      <c r="D25" s="9">
        <v>45561.774212962962</v>
      </c>
      <c r="E25" s="10">
        <v>0</v>
      </c>
      <c r="F25" s="7" t="s">
        <v>49</v>
      </c>
      <c r="G25" s="10">
        <v>30</v>
      </c>
      <c r="H25" s="7" t="s">
        <v>77</v>
      </c>
      <c r="I25" s="7" t="s">
        <v>23</v>
      </c>
      <c r="J25" s="11">
        <v>24000</v>
      </c>
      <c r="K25" s="7" t="s">
        <v>77</v>
      </c>
      <c r="L25" s="7" t="s">
        <v>73</v>
      </c>
      <c r="M25" s="7" t="s">
        <v>78</v>
      </c>
      <c r="N25" s="7" t="s">
        <v>69</v>
      </c>
      <c r="O25" s="7" t="s">
        <v>51</v>
      </c>
      <c r="P25" s="7" t="s">
        <v>75</v>
      </c>
      <c r="Q25" s="7" t="s">
        <v>82</v>
      </c>
      <c r="R25" s="7" t="s">
        <v>52</v>
      </c>
      <c r="S25" s="7" t="s">
        <v>70</v>
      </c>
      <c r="T25">
        <v>1</v>
      </c>
      <c r="U25">
        <f t="shared" ref="U25:U29" si="4">WEEKNUM(C25)</f>
        <v>39</v>
      </c>
      <c r="V25">
        <f t="shared" ref="V25:V29" si="5">MONTH(C25)</f>
        <v>9</v>
      </c>
    </row>
    <row r="26" spans="1:22" ht="36.75" hidden="1" customHeight="1" x14ac:dyDescent="0.2">
      <c r="A26" s="7" t="s">
        <v>66</v>
      </c>
      <c r="B26" s="7" t="s">
        <v>67</v>
      </c>
      <c r="C26" s="8">
        <v>45561</v>
      </c>
      <c r="D26" s="9">
        <v>45561.747719907406</v>
      </c>
      <c r="E26" s="10">
        <v>0</v>
      </c>
      <c r="F26" s="7" t="s">
        <v>71</v>
      </c>
      <c r="G26" s="10">
        <v>32</v>
      </c>
      <c r="H26" s="7" t="s">
        <v>72</v>
      </c>
      <c r="I26" s="7" t="s">
        <v>23</v>
      </c>
      <c r="J26" s="11">
        <v>21333.331200000001</v>
      </c>
      <c r="K26" s="7" t="s">
        <v>72</v>
      </c>
      <c r="L26" s="7" t="s">
        <v>73</v>
      </c>
      <c r="M26" s="7" t="s">
        <v>74</v>
      </c>
      <c r="N26" s="7" t="s">
        <v>69</v>
      </c>
      <c r="O26" s="7" t="s">
        <v>51</v>
      </c>
      <c r="P26" s="7" t="s">
        <v>75</v>
      </c>
      <c r="Q26" s="7" t="s">
        <v>83</v>
      </c>
      <c r="R26" s="7" t="s">
        <v>57</v>
      </c>
      <c r="S26" s="7" t="s">
        <v>70</v>
      </c>
      <c r="T26">
        <v>1</v>
      </c>
      <c r="U26">
        <f t="shared" si="4"/>
        <v>39</v>
      </c>
      <c r="V26">
        <f t="shared" si="5"/>
        <v>9</v>
      </c>
    </row>
    <row r="27" spans="1:22" ht="36.75" hidden="1" customHeight="1" x14ac:dyDescent="0.2">
      <c r="A27" s="2" t="s">
        <v>66</v>
      </c>
      <c r="B27" s="2" t="s">
        <v>67</v>
      </c>
      <c r="C27" s="3">
        <v>45560</v>
      </c>
      <c r="D27" s="4">
        <v>45560.896307870367</v>
      </c>
      <c r="E27" s="5">
        <v>0</v>
      </c>
      <c r="F27" s="2" t="s">
        <v>71</v>
      </c>
      <c r="G27" s="5">
        <v>32</v>
      </c>
      <c r="H27" s="2" t="s">
        <v>72</v>
      </c>
      <c r="I27" s="2" t="s">
        <v>23</v>
      </c>
      <c r="J27" s="6">
        <v>28800</v>
      </c>
      <c r="K27" s="2" t="s">
        <v>72</v>
      </c>
      <c r="L27" s="2" t="s">
        <v>73</v>
      </c>
      <c r="M27" s="2" t="s">
        <v>74</v>
      </c>
      <c r="N27" s="2" t="s">
        <v>69</v>
      </c>
      <c r="O27" s="2" t="s">
        <v>51</v>
      </c>
      <c r="P27" s="2" t="s">
        <v>75</v>
      </c>
      <c r="Q27" s="2" t="s">
        <v>84</v>
      </c>
      <c r="R27" s="2" t="s">
        <v>57</v>
      </c>
      <c r="S27" s="2" t="s">
        <v>70</v>
      </c>
      <c r="T27">
        <v>1</v>
      </c>
      <c r="U27">
        <f t="shared" si="4"/>
        <v>39</v>
      </c>
      <c r="V27">
        <f t="shared" si="5"/>
        <v>9</v>
      </c>
    </row>
    <row r="28" spans="1:22" ht="48" customHeight="1" x14ac:dyDescent="0.2">
      <c r="A28" s="2" t="s">
        <v>66</v>
      </c>
      <c r="B28" s="2" t="s">
        <v>67</v>
      </c>
      <c r="C28" s="3">
        <v>45560</v>
      </c>
      <c r="D28" s="4">
        <v>45560.784884259258</v>
      </c>
      <c r="E28" s="5">
        <v>0</v>
      </c>
      <c r="F28" s="2" t="s">
        <v>49</v>
      </c>
      <c r="G28" s="5">
        <v>30</v>
      </c>
      <c r="H28" s="2" t="s">
        <v>77</v>
      </c>
      <c r="I28" s="2" t="s">
        <v>23</v>
      </c>
      <c r="J28" s="6">
        <v>24000</v>
      </c>
      <c r="K28" s="2" t="s">
        <v>77</v>
      </c>
      <c r="L28" s="2" t="s">
        <v>73</v>
      </c>
      <c r="M28" s="2" t="s">
        <v>78</v>
      </c>
      <c r="N28" s="2" t="s">
        <v>69</v>
      </c>
      <c r="O28" s="2" t="s">
        <v>51</v>
      </c>
      <c r="P28" s="2" t="s">
        <v>75</v>
      </c>
      <c r="Q28" s="2" t="s">
        <v>85</v>
      </c>
      <c r="R28" s="2" t="s">
        <v>52</v>
      </c>
      <c r="S28" s="2" t="s">
        <v>70</v>
      </c>
      <c r="T28">
        <v>1</v>
      </c>
      <c r="U28">
        <f t="shared" si="4"/>
        <v>39</v>
      </c>
      <c r="V28">
        <f t="shared" si="5"/>
        <v>9</v>
      </c>
    </row>
    <row r="29" spans="1:22" ht="48" customHeight="1" x14ac:dyDescent="0.2">
      <c r="A29" s="7" t="s">
        <v>66</v>
      </c>
      <c r="B29" s="7" t="s">
        <v>67</v>
      </c>
      <c r="C29" s="8">
        <v>45560</v>
      </c>
      <c r="D29" s="9">
        <v>45560.758460648147</v>
      </c>
      <c r="E29" s="10">
        <v>0</v>
      </c>
      <c r="F29" s="7" t="s">
        <v>49</v>
      </c>
      <c r="G29" s="10">
        <v>30</v>
      </c>
      <c r="H29" s="7" t="s">
        <v>77</v>
      </c>
      <c r="I29" s="7" t="s">
        <v>23</v>
      </c>
      <c r="J29" s="11">
        <v>24000</v>
      </c>
      <c r="K29" s="7" t="s">
        <v>77</v>
      </c>
      <c r="L29" s="7" t="s">
        <v>73</v>
      </c>
      <c r="M29" s="7" t="s">
        <v>78</v>
      </c>
      <c r="N29" s="7" t="s">
        <v>69</v>
      </c>
      <c r="O29" s="7" t="s">
        <v>51</v>
      </c>
      <c r="P29" s="7" t="s">
        <v>75</v>
      </c>
      <c r="Q29" s="7" t="s">
        <v>86</v>
      </c>
      <c r="R29" s="7" t="s">
        <v>52</v>
      </c>
      <c r="S29" s="7" t="s">
        <v>70</v>
      </c>
      <c r="T29">
        <v>1</v>
      </c>
      <c r="U29">
        <f t="shared" si="4"/>
        <v>39</v>
      </c>
      <c r="V29">
        <f t="shared" si="5"/>
        <v>9</v>
      </c>
    </row>
    <row r="30" spans="1:22" ht="48" customHeight="1" x14ac:dyDescent="0.2">
      <c r="A30" s="2" t="s">
        <v>66</v>
      </c>
      <c r="B30" s="2" t="s">
        <v>67</v>
      </c>
      <c r="C30" s="3">
        <v>45559</v>
      </c>
      <c r="D30" s="4">
        <v>45559.785636574074</v>
      </c>
      <c r="E30" s="5">
        <v>0</v>
      </c>
      <c r="F30" s="2" t="s">
        <v>49</v>
      </c>
      <c r="G30" s="5">
        <v>30</v>
      </c>
      <c r="H30" s="2" t="s">
        <v>77</v>
      </c>
      <c r="I30" s="2" t="s">
        <v>23</v>
      </c>
      <c r="J30" s="6">
        <v>24000</v>
      </c>
      <c r="K30" s="2" t="s">
        <v>77</v>
      </c>
      <c r="L30" s="2" t="s">
        <v>73</v>
      </c>
      <c r="M30" s="2" t="s">
        <v>78</v>
      </c>
      <c r="N30" s="2" t="s">
        <v>69</v>
      </c>
      <c r="O30" s="2" t="s">
        <v>51</v>
      </c>
      <c r="P30" s="2" t="s">
        <v>75</v>
      </c>
      <c r="Q30" s="29" t="s">
        <v>87</v>
      </c>
      <c r="R30" s="2" t="s">
        <v>52</v>
      </c>
      <c r="S30" s="2" t="s">
        <v>70</v>
      </c>
      <c r="T30">
        <v>1</v>
      </c>
      <c r="U30">
        <f t="shared" ref="U30:U35" si="6">WEEKNUM(C30)</f>
        <v>39</v>
      </c>
      <c r="V30">
        <f t="shared" ref="V30:V35" si="7">MONTH(C30)</f>
        <v>9</v>
      </c>
    </row>
    <row r="31" spans="1:22" ht="48" customHeight="1" x14ac:dyDescent="0.2">
      <c r="A31" s="7" t="s">
        <v>66</v>
      </c>
      <c r="B31" s="7" t="s">
        <v>67</v>
      </c>
      <c r="C31" s="8">
        <v>45559</v>
      </c>
      <c r="D31" s="9">
        <v>45559.755150462959</v>
      </c>
      <c r="E31" s="10">
        <v>0</v>
      </c>
      <c r="F31" s="7" t="s">
        <v>49</v>
      </c>
      <c r="G31" s="10">
        <v>30</v>
      </c>
      <c r="H31" s="7" t="s">
        <v>77</v>
      </c>
      <c r="I31" s="7" t="s">
        <v>23</v>
      </c>
      <c r="J31" s="11">
        <v>24000</v>
      </c>
      <c r="K31" s="7" t="s">
        <v>77</v>
      </c>
      <c r="L31" s="7" t="s">
        <v>73</v>
      </c>
      <c r="M31" s="7" t="s">
        <v>78</v>
      </c>
      <c r="N31" s="7" t="s">
        <v>69</v>
      </c>
      <c r="O31" s="7" t="s">
        <v>51</v>
      </c>
      <c r="P31" s="7" t="s">
        <v>75</v>
      </c>
      <c r="Q31" s="7" t="s">
        <v>88</v>
      </c>
      <c r="R31" s="7" t="s">
        <v>52</v>
      </c>
      <c r="S31" s="7" t="s">
        <v>70</v>
      </c>
      <c r="T31">
        <v>1</v>
      </c>
      <c r="U31">
        <f t="shared" si="6"/>
        <v>39</v>
      </c>
      <c r="V31">
        <f t="shared" si="7"/>
        <v>9</v>
      </c>
    </row>
    <row r="32" spans="1:22" ht="36.75" hidden="1" customHeight="1" x14ac:dyDescent="0.2">
      <c r="A32" s="7" t="s">
        <v>66</v>
      </c>
      <c r="B32" s="7" t="s">
        <v>67</v>
      </c>
      <c r="C32" s="8">
        <v>45559</v>
      </c>
      <c r="D32" s="9">
        <v>45559.525833333333</v>
      </c>
      <c r="E32" s="10">
        <v>0</v>
      </c>
      <c r="F32" s="7" t="s">
        <v>71</v>
      </c>
      <c r="G32" s="10">
        <v>32</v>
      </c>
      <c r="H32" s="7" t="s">
        <v>72</v>
      </c>
      <c r="I32" s="7" t="s">
        <v>23</v>
      </c>
      <c r="J32" s="11">
        <v>12320</v>
      </c>
      <c r="K32" s="7" t="s">
        <v>72</v>
      </c>
      <c r="L32" s="7" t="s">
        <v>73</v>
      </c>
      <c r="M32" s="7" t="s">
        <v>74</v>
      </c>
      <c r="N32" s="7" t="s">
        <v>69</v>
      </c>
      <c r="O32" s="7" t="s">
        <v>51</v>
      </c>
      <c r="P32" s="7" t="s">
        <v>75</v>
      </c>
      <c r="Q32" s="7" t="s">
        <v>89</v>
      </c>
      <c r="R32" s="7" t="s">
        <v>57</v>
      </c>
      <c r="S32" s="7" t="s">
        <v>70</v>
      </c>
      <c r="T32">
        <v>1</v>
      </c>
      <c r="U32">
        <f t="shared" si="6"/>
        <v>39</v>
      </c>
      <c r="V32">
        <f t="shared" si="7"/>
        <v>9</v>
      </c>
    </row>
    <row r="33" spans="1:22" ht="48" customHeight="1" x14ac:dyDescent="0.2">
      <c r="A33" s="12" t="s">
        <v>66</v>
      </c>
      <c r="B33" s="12" t="s">
        <v>67</v>
      </c>
      <c r="C33" s="13">
        <v>45558</v>
      </c>
      <c r="D33" s="14">
        <v>45558.77542824074</v>
      </c>
      <c r="E33" s="15">
        <v>0</v>
      </c>
      <c r="F33" s="12" t="s">
        <v>49</v>
      </c>
      <c r="G33" s="15">
        <v>30</v>
      </c>
      <c r="H33" s="12" t="s">
        <v>77</v>
      </c>
      <c r="I33" s="12" t="s">
        <v>23</v>
      </c>
      <c r="J33" s="16">
        <v>24000</v>
      </c>
      <c r="K33" s="12" t="s">
        <v>77</v>
      </c>
      <c r="L33" s="12" t="s">
        <v>73</v>
      </c>
      <c r="M33" s="12" t="s">
        <v>78</v>
      </c>
      <c r="N33" s="12" t="s">
        <v>69</v>
      </c>
      <c r="O33" s="12" t="s">
        <v>51</v>
      </c>
      <c r="P33" s="12" t="s">
        <v>75</v>
      </c>
      <c r="Q33" s="12" t="s">
        <v>90</v>
      </c>
      <c r="R33" s="12" t="s">
        <v>52</v>
      </c>
      <c r="S33" s="12" t="s">
        <v>70</v>
      </c>
      <c r="T33">
        <v>1</v>
      </c>
      <c r="U33">
        <f t="shared" si="6"/>
        <v>39</v>
      </c>
      <c r="V33">
        <f t="shared" si="7"/>
        <v>9</v>
      </c>
    </row>
    <row r="34" spans="1:22" ht="48" customHeight="1" x14ac:dyDescent="0.2">
      <c r="A34" s="12" t="s">
        <v>66</v>
      </c>
      <c r="B34" s="12" t="s">
        <v>67</v>
      </c>
      <c r="C34" s="13">
        <v>45558</v>
      </c>
      <c r="D34" s="14">
        <v>45558.766469907408</v>
      </c>
      <c r="E34" s="15">
        <v>0</v>
      </c>
      <c r="F34" s="12" t="s">
        <v>49</v>
      </c>
      <c r="G34" s="15">
        <v>30</v>
      </c>
      <c r="H34" s="12" t="s">
        <v>77</v>
      </c>
      <c r="I34" s="12" t="s">
        <v>23</v>
      </c>
      <c r="J34" s="16">
        <v>24000</v>
      </c>
      <c r="K34" s="12" t="s">
        <v>77</v>
      </c>
      <c r="L34" s="12" t="s">
        <v>73</v>
      </c>
      <c r="M34" s="12" t="s">
        <v>78</v>
      </c>
      <c r="N34" s="12" t="s">
        <v>69</v>
      </c>
      <c r="O34" s="12" t="s">
        <v>51</v>
      </c>
      <c r="P34" s="12" t="s">
        <v>75</v>
      </c>
      <c r="Q34" s="12" t="s">
        <v>91</v>
      </c>
      <c r="R34" s="12" t="s">
        <v>52</v>
      </c>
      <c r="S34" s="12" t="s">
        <v>70</v>
      </c>
      <c r="T34">
        <v>1</v>
      </c>
      <c r="U34">
        <f t="shared" si="6"/>
        <v>39</v>
      </c>
      <c r="V34">
        <f t="shared" si="7"/>
        <v>9</v>
      </c>
    </row>
    <row r="35" spans="1:22" ht="48" hidden="1" customHeight="1" x14ac:dyDescent="0.2">
      <c r="A35" s="7" t="s">
        <v>66</v>
      </c>
      <c r="B35" s="7" t="s">
        <v>67</v>
      </c>
      <c r="C35" s="8">
        <v>45558</v>
      </c>
      <c r="D35" s="9">
        <v>45558.720972222218</v>
      </c>
      <c r="E35" s="10">
        <v>0</v>
      </c>
      <c r="F35" s="7" t="s">
        <v>71</v>
      </c>
      <c r="G35" s="10">
        <v>32</v>
      </c>
      <c r="H35" s="7" t="s">
        <v>72</v>
      </c>
      <c r="I35" s="7" t="s">
        <v>23</v>
      </c>
      <c r="J35" s="11">
        <v>9680</v>
      </c>
      <c r="K35" s="7" t="s">
        <v>72</v>
      </c>
      <c r="L35" s="7" t="s">
        <v>73</v>
      </c>
      <c r="M35" s="7" t="s">
        <v>74</v>
      </c>
      <c r="N35" s="7" t="s">
        <v>69</v>
      </c>
      <c r="O35" s="7" t="s">
        <v>51</v>
      </c>
      <c r="P35" s="7" t="s">
        <v>75</v>
      </c>
      <c r="Q35" s="7" t="s">
        <v>92</v>
      </c>
      <c r="R35" s="7" t="s">
        <v>57</v>
      </c>
      <c r="S35" s="7" t="s">
        <v>70</v>
      </c>
      <c r="T35">
        <v>1</v>
      </c>
      <c r="U35">
        <f t="shared" si="6"/>
        <v>39</v>
      </c>
      <c r="V35">
        <f t="shared" si="7"/>
        <v>9</v>
      </c>
    </row>
    <row r="36" spans="1:22" ht="48" hidden="1" customHeight="1" x14ac:dyDescent="0.2">
      <c r="A36" s="2" t="s">
        <v>94</v>
      </c>
      <c r="B36" s="2" t="s">
        <v>95</v>
      </c>
      <c r="C36" s="3">
        <v>45561</v>
      </c>
      <c r="D36" s="4">
        <v>45561.956724537034</v>
      </c>
      <c r="E36" s="5">
        <v>1</v>
      </c>
      <c r="F36" s="2" t="s">
        <v>96</v>
      </c>
      <c r="G36" s="5">
        <v>53</v>
      </c>
      <c r="H36" s="2" t="s">
        <v>97</v>
      </c>
      <c r="I36" s="2" t="s">
        <v>23</v>
      </c>
      <c r="J36" s="6">
        <v>4416.6648999999998</v>
      </c>
      <c r="K36" s="2" t="s">
        <v>97</v>
      </c>
      <c r="L36" s="2" t="s">
        <v>50</v>
      </c>
      <c r="M36" s="2" t="s">
        <v>98</v>
      </c>
      <c r="N36" s="2" t="s">
        <v>27</v>
      </c>
      <c r="O36" s="2" t="s">
        <v>51</v>
      </c>
      <c r="P36" s="2" t="s">
        <v>46</v>
      </c>
      <c r="Q36" s="2" t="s">
        <v>99</v>
      </c>
      <c r="R36" s="2" t="s">
        <v>52</v>
      </c>
      <c r="S36" s="2" t="s">
        <v>32</v>
      </c>
      <c r="T36">
        <v>1</v>
      </c>
      <c r="U36">
        <f t="shared" ref="U36:U40" si="8">WEEKNUM(C36)</f>
        <v>39</v>
      </c>
      <c r="V36">
        <f t="shared" ref="V36:V40" si="9">MONTH(C36)</f>
        <v>9</v>
      </c>
    </row>
    <row r="37" spans="1:22" ht="48" hidden="1" customHeight="1" x14ac:dyDescent="0.2">
      <c r="A37" s="7" t="s">
        <v>94</v>
      </c>
      <c r="B37" s="7" t="s">
        <v>95</v>
      </c>
      <c r="C37" s="8">
        <v>45561</v>
      </c>
      <c r="D37" s="9">
        <v>45561.861666666664</v>
      </c>
      <c r="E37" s="10">
        <v>1</v>
      </c>
      <c r="F37" s="7" t="s">
        <v>96</v>
      </c>
      <c r="G37" s="10">
        <v>53</v>
      </c>
      <c r="H37" s="7" t="s">
        <v>97</v>
      </c>
      <c r="I37" s="7" t="s">
        <v>23</v>
      </c>
      <c r="J37" s="11">
        <v>4416.6648999999998</v>
      </c>
      <c r="K37" s="7" t="s">
        <v>97</v>
      </c>
      <c r="L37" s="7" t="s">
        <v>50</v>
      </c>
      <c r="M37" s="7" t="s">
        <v>98</v>
      </c>
      <c r="N37" s="7" t="s">
        <v>27</v>
      </c>
      <c r="O37" s="7" t="s">
        <v>51</v>
      </c>
      <c r="P37" s="7" t="s">
        <v>46</v>
      </c>
      <c r="Q37" s="7" t="s">
        <v>100</v>
      </c>
      <c r="R37" s="7" t="s">
        <v>52</v>
      </c>
      <c r="S37" s="7" t="s">
        <v>32</v>
      </c>
      <c r="T37">
        <v>1</v>
      </c>
      <c r="U37">
        <f t="shared" si="8"/>
        <v>39</v>
      </c>
      <c r="V37">
        <f t="shared" si="9"/>
        <v>9</v>
      </c>
    </row>
    <row r="38" spans="1:22" ht="48" hidden="1" customHeight="1" x14ac:dyDescent="0.2">
      <c r="A38" s="2" t="s">
        <v>94</v>
      </c>
      <c r="B38" s="2" t="s">
        <v>95</v>
      </c>
      <c r="C38" s="3">
        <v>45561</v>
      </c>
      <c r="D38" s="4">
        <v>45561.752395833333</v>
      </c>
      <c r="E38" s="5">
        <v>1</v>
      </c>
      <c r="F38" s="2" t="s">
        <v>96</v>
      </c>
      <c r="G38" s="5">
        <v>53</v>
      </c>
      <c r="H38" s="2" t="s">
        <v>97</v>
      </c>
      <c r="I38" s="2" t="s">
        <v>23</v>
      </c>
      <c r="J38" s="6">
        <v>4416.6648999999998</v>
      </c>
      <c r="K38" s="2" t="s">
        <v>97</v>
      </c>
      <c r="L38" s="2" t="s">
        <v>50</v>
      </c>
      <c r="M38" s="2" t="s">
        <v>98</v>
      </c>
      <c r="N38" s="2" t="s">
        <v>27</v>
      </c>
      <c r="O38" s="2" t="s">
        <v>51</v>
      </c>
      <c r="P38" s="2" t="s">
        <v>46</v>
      </c>
      <c r="Q38" s="2" t="s">
        <v>101</v>
      </c>
      <c r="R38" s="2" t="s">
        <v>52</v>
      </c>
      <c r="S38" s="2" t="s">
        <v>32</v>
      </c>
      <c r="T38">
        <v>1</v>
      </c>
      <c r="U38">
        <f t="shared" si="8"/>
        <v>39</v>
      </c>
      <c r="V38">
        <f t="shared" si="9"/>
        <v>9</v>
      </c>
    </row>
    <row r="39" spans="1:22" ht="48" hidden="1" customHeight="1" x14ac:dyDescent="0.2">
      <c r="A39" s="7" t="s">
        <v>94</v>
      </c>
      <c r="B39" s="7" t="s">
        <v>95</v>
      </c>
      <c r="C39" s="8">
        <v>45561</v>
      </c>
      <c r="D39" s="9">
        <v>45561.455231481479</v>
      </c>
      <c r="E39" s="10">
        <v>1</v>
      </c>
      <c r="F39" s="7" t="s">
        <v>96</v>
      </c>
      <c r="G39" s="10">
        <v>53</v>
      </c>
      <c r="H39" s="7" t="s">
        <v>97</v>
      </c>
      <c r="I39" s="7" t="s">
        <v>23</v>
      </c>
      <c r="J39" s="11">
        <v>4416.6648999999998</v>
      </c>
      <c r="K39" s="7" t="s">
        <v>97</v>
      </c>
      <c r="L39" s="7" t="s">
        <v>50</v>
      </c>
      <c r="M39" s="7" t="s">
        <v>98</v>
      </c>
      <c r="N39" s="7" t="s">
        <v>27</v>
      </c>
      <c r="O39" s="7" t="s">
        <v>51</v>
      </c>
      <c r="P39" s="7" t="s">
        <v>46</v>
      </c>
      <c r="Q39" s="7" t="s">
        <v>102</v>
      </c>
      <c r="R39" s="7" t="s">
        <v>52</v>
      </c>
      <c r="S39" s="7" t="s">
        <v>32</v>
      </c>
      <c r="T39">
        <v>1</v>
      </c>
      <c r="U39">
        <f t="shared" si="8"/>
        <v>39</v>
      </c>
      <c r="V39">
        <f t="shared" si="9"/>
        <v>9</v>
      </c>
    </row>
    <row r="40" spans="1:22" ht="48" hidden="1" customHeight="1" x14ac:dyDescent="0.2">
      <c r="A40" s="2" t="s">
        <v>94</v>
      </c>
      <c r="B40" s="2" t="s">
        <v>95</v>
      </c>
      <c r="C40" s="3">
        <v>45561</v>
      </c>
      <c r="D40" s="4">
        <v>45561.387650462959</v>
      </c>
      <c r="E40" s="5">
        <v>1</v>
      </c>
      <c r="F40" s="2" t="s">
        <v>96</v>
      </c>
      <c r="G40" s="5">
        <v>53</v>
      </c>
      <c r="H40" s="2" t="s">
        <v>97</v>
      </c>
      <c r="I40" s="2" t="s">
        <v>23</v>
      </c>
      <c r="J40" s="6">
        <v>4416.6648999999998</v>
      </c>
      <c r="K40" s="2" t="s">
        <v>97</v>
      </c>
      <c r="L40" s="2" t="s">
        <v>50</v>
      </c>
      <c r="M40" s="2" t="s">
        <v>98</v>
      </c>
      <c r="N40" s="2" t="s">
        <v>27</v>
      </c>
      <c r="O40" s="2" t="s">
        <v>51</v>
      </c>
      <c r="P40" s="2" t="s">
        <v>46</v>
      </c>
      <c r="Q40" s="2" t="s">
        <v>103</v>
      </c>
      <c r="R40" s="2" t="s">
        <v>52</v>
      </c>
      <c r="S40" s="2" t="s">
        <v>32</v>
      </c>
      <c r="T40">
        <v>1</v>
      </c>
      <c r="U40">
        <f t="shared" si="8"/>
        <v>39</v>
      </c>
      <c r="V40">
        <f t="shared" si="9"/>
        <v>9</v>
      </c>
    </row>
    <row r="41" spans="1:22" ht="48" hidden="1" customHeight="1" x14ac:dyDescent="0.2">
      <c r="A41" s="7" t="s">
        <v>94</v>
      </c>
      <c r="B41" s="7" t="s">
        <v>95</v>
      </c>
      <c r="C41" s="8">
        <v>45561</v>
      </c>
      <c r="D41" s="9">
        <v>45561.343993055554</v>
      </c>
      <c r="E41" s="10">
        <v>1</v>
      </c>
      <c r="F41" s="7" t="s">
        <v>96</v>
      </c>
      <c r="G41" s="10">
        <v>53</v>
      </c>
      <c r="H41" s="7" t="s">
        <v>97</v>
      </c>
      <c r="I41" s="7" t="s">
        <v>23</v>
      </c>
      <c r="J41" s="11">
        <v>4416.6648999999998</v>
      </c>
      <c r="K41" s="7" t="s">
        <v>97</v>
      </c>
      <c r="L41" s="7" t="s">
        <v>50</v>
      </c>
      <c r="M41" s="7" t="s">
        <v>98</v>
      </c>
      <c r="N41" s="7" t="s">
        <v>27</v>
      </c>
      <c r="O41" s="7" t="s">
        <v>51</v>
      </c>
      <c r="P41" s="7" t="s">
        <v>46</v>
      </c>
      <c r="Q41" s="7" t="s">
        <v>104</v>
      </c>
      <c r="R41" s="7" t="s">
        <v>52</v>
      </c>
      <c r="S41" s="7" t="s">
        <v>32</v>
      </c>
      <c r="T41">
        <v>1</v>
      </c>
      <c r="U41">
        <f t="shared" ref="U41:U60" si="10">WEEKNUM(C41)</f>
        <v>39</v>
      </c>
      <c r="V41">
        <f t="shared" ref="V41:V60" si="11">MONTH(C41)</f>
        <v>9</v>
      </c>
    </row>
    <row r="42" spans="1:22" ht="48" hidden="1" customHeight="1" x14ac:dyDescent="0.2">
      <c r="A42" s="2" t="s">
        <v>94</v>
      </c>
      <c r="B42" s="2" t="s">
        <v>95</v>
      </c>
      <c r="C42" s="3">
        <v>45560</v>
      </c>
      <c r="D42" s="4">
        <v>45560.936180555553</v>
      </c>
      <c r="E42" s="5">
        <v>1</v>
      </c>
      <c r="F42" s="2" t="s">
        <v>96</v>
      </c>
      <c r="G42" s="5">
        <v>53</v>
      </c>
      <c r="H42" s="2" t="s">
        <v>97</v>
      </c>
      <c r="I42" s="2" t="s">
        <v>23</v>
      </c>
      <c r="J42" s="6">
        <v>4416.6648999999998</v>
      </c>
      <c r="K42" s="2" t="s">
        <v>97</v>
      </c>
      <c r="L42" s="2" t="s">
        <v>50</v>
      </c>
      <c r="M42" s="2" t="s">
        <v>98</v>
      </c>
      <c r="N42" s="2" t="s">
        <v>27</v>
      </c>
      <c r="O42" s="2" t="s">
        <v>51</v>
      </c>
      <c r="P42" s="2" t="s">
        <v>46</v>
      </c>
      <c r="Q42" s="2" t="s">
        <v>105</v>
      </c>
      <c r="R42" s="2" t="s">
        <v>52</v>
      </c>
      <c r="S42" s="2" t="s">
        <v>32</v>
      </c>
      <c r="T42">
        <v>1</v>
      </c>
      <c r="U42">
        <f t="shared" si="10"/>
        <v>39</v>
      </c>
      <c r="V42">
        <f t="shared" si="11"/>
        <v>9</v>
      </c>
    </row>
    <row r="43" spans="1:22" ht="48" hidden="1" customHeight="1" x14ac:dyDescent="0.2">
      <c r="A43" s="7" t="s">
        <v>94</v>
      </c>
      <c r="B43" s="7" t="s">
        <v>95</v>
      </c>
      <c r="C43" s="8">
        <v>45560</v>
      </c>
      <c r="D43" s="9">
        <v>45560.868217592593</v>
      </c>
      <c r="E43" s="10">
        <v>1</v>
      </c>
      <c r="F43" s="7" t="s">
        <v>96</v>
      </c>
      <c r="G43" s="10">
        <v>53</v>
      </c>
      <c r="H43" s="7" t="s">
        <v>97</v>
      </c>
      <c r="I43" s="7" t="s">
        <v>23</v>
      </c>
      <c r="J43" s="11">
        <v>4416.6648999999998</v>
      </c>
      <c r="K43" s="7" t="s">
        <v>97</v>
      </c>
      <c r="L43" s="7" t="s">
        <v>50</v>
      </c>
      <c r="M43" s="7" t="s">
        <v>98</v>
      </c>
      <c r="N43" s="7" t="s">
        <v>27</v>
      </c>
      <c r="O43" s="7" t="s">
        <v>51</v>
      </c>
      <c r="P43" s="7" t="s">
        <v>46</v>
      </c>
      <c r="Q43" s="7" t="s">
        <v>106</v>
      </c>
      <c r="R43" s="7" t="s">
        <v>52</v>
      </c>
      <c r="S43" s="7" t="s">
        <v>32</v>
      </c>
      <c r="T43">
        <v>1</v>
      </c>
      <c r="U43">
        <f t="shared" si="10"/>
        <v>39</v>
      </c>
      <c r="V43">
        <f t="shared" si="11"/>
        <v>9</v>
      </c>
    </row>
    <row r="44" spans="1:22" ht="48" hidden="1" customHeight="1" x14ac:dyDescent="0.2">
      <c r="A44" s="2" t="s">
        <v>94</v>
      </c>
      <c r="B44" s="2" t="s">
        <v>95</v>
      </c>
      <c r="C44" s="3">
        <v>45560</v>
      </c>
      <c r="D44" s="4">
        <v>45560.749050925922</v>
      </c>
      <c r="E44" s="5">
        <v>1</v>
      </c>
      <c r="F44" s="2" t="s">
        <v>96</v>
      </c>
      <c r="G44" s="5">
        <v>53</v>
      </c>
      <c r="H44" s="2" t="s">
        <v>97</v>
      </c>
      <c r="I44" s="2" t="s">
        <v>23</v>
      </c>
      <c r="J44" s="6">
        <v>4416.6648999999998</v>
      </c>
      <c r="K44" s="2" t="s">
        <v>97</v>
      </c>
      <c r="L44" s="2" t="s">
        <v>50</v>
      </c>
      <c r="M44" s="2" t="s">
        <v>98</v>
      </c>
      <c r="N44" s="2" t="s">
        <v>27</v>
      </c>
      <c r="O44" s="2" t="s">
        <v>51</v>
      </c>
      <c r="P44" s="2" t="s">
        <v>46</v>
      </c>
      <c r="Q44" s="2" t="s">
        <v>107</v>
      </c>
      <c r="R44" s="2" t="s">
        <v>52</v>
      </c>
      <c r="S44" s="2" t="s">
        <v>32</v>
      </c>
      <c r="T44">
        <v>1</v>
      </c>
      <c r="U44">
        <f t="shared" si="10"/>
        <v>39</v>
      </c>
      <c r="V44">
        <f t="shared" si="11"/>
        <v>9</v>
      </c>
    </row>
    <row r="45" spans="1:22" ht="48" hidden="1" customHeight="1" x14ac:dyDescent="0.2">
      <c r="A45" s="2" t="s">
        <v>94</v>
      </c>
      <c r="B45" s="2" t="s">
        <v>95</v>
      </c>
      <c r="C45" s="3">
        <v>45560</v>
      </c>
      <c r="D45" s="4">
        <v>45560.500543981478</v>
      </c>
      <c r="E45" s="5">
        <v>1</v>
      </c>
      <c r="F45" s="2" t="s">
        <v>96</v>
      </c>
      <c r="G45" s="5">
        <v>53</v>
      </c>
      <c r="H45" s="2" t="s">
        <v>97</v>
      </c>
      <c r="I45" s="2" t="s">
        <v>23</v>
      </c>
      <c r="J45" s="6">
        <v>4416.6648999999998</v>
      </c>
      <c r="K45" s="2" t="s">
        <v>97</v>
      </c>
      <c r="L45" s="2" t="s">
        <v>50</v>
      </c>
      <c r="M45" s="2" t="s">
        <v>98</v>
      </c>
      <c r="N45" s="2" t="s">
        <v>27</v>
      </c>
      <c r="O45" s="2" t="s">
        <v>51</v>
      </c>
      <c r="P45" s="2" t="s">
        <v>46</v>
      </c>
      <c r="Q45" s="2" t="s">
        <v>108</v>
      </c>
      <c r="R45" s="2" t="s">
        <v>52</v>
      </c>
      <c r="S45" s="2" t="s">
        <v>32</v>
      </c>
      <c r="T45">
        <v>1</v>
      </c>
      <c r="U45">
        <f t="shared" si="10"/>
        <v>39</v>
      </c>
      <c r="V45">
        <f t="shared" si="11"/>
        <v>9</v>
      </c>
    </row>
    <row r="46" spans="1:22" ht="48" hidden="1" customHeight="1" x14ac:dyDescent="0.2">
      <c r="A46" s="2" t="s">
        <v>94</v>
      </c>
      <c r="B46" s="2" t="s">
        <v>95</v>
      </c>
      <c r="C46" s="3">
        <v>45560</v>
      </c>
      <c r="D46" s="4">
        <v>45560.453298611108</v>
      </c>
      <c r="E46" s="5">
        <v>0</v>
      </c>
      <c r="F46" s="2" t="s">
        <v>109</v>
      </c>
      <c r="G46" s="5">
        <v>53</v>
      </c>
      <c r="H46" s="2" t="s">
        <v>97</v>
      </c>
      <c r="I46" s="2" t="s">
        <v>23</v>
      </c>
      <c r="J46" s="6">
        <v>4416.6648999999998</v>
      </c>
      <c r="K46" s="2" t="s">
        <v>97</v>
      </c>
      <c r="L46" s="2" t="s">
        <v>50</v>
      </c>
      <c r="M46" s="2" t="s">
        <v>98</v>
      </c>
      <c r="N46" s="2" t="s">
        <v>27</v>
      </c>
      <c r="O46" s="2" t="s">
        <v>51</v>
      </c>
      <c r="P46" s="2" t="s">
        <v>46</v>
      </c>
      <c r="Q46" s="2" t="s">
        <v>110</v>
      </c>
      <c r="R46" s="2" t="s">
        <v>52</v>
      </c>
      <c r="S46" s="2" t="s">
        <v>32</v>
      </c>
      <c r="T46">
        <v>1</v>
      </c>
      <c r="U46">
        <f t="shared" si="10"/>
        <v>39</v>
      </c>
      <c r="V46">
        <f t="shared" si="11"/>
        <v>9</v>
      </c>
    </row>
    <row r="47" spans="1:22" ht="48" hidden="1" customHeight="1" x14ac:dyDescent="0.2">
      <c r="A47" s="7" t="s">
        <v>94</v>
      </c>
      <c r="B47" s="7" t="s">
        <v>95</v>
      </c>
      <c r="C47" s="8">
        <v>45560</v>
      </c>
      <c r="D47" s="9">
        <v>45560.377488425926</v>
      </c>
      <c r="E47" s="10">
        <v>1</v>
      </c>
      <c r="F47" s="7" t="s">
        <v>96</v>
      </c>
      <c r="G47" s="10">
        <v>53</v>
      </c>
      <c r="H47" s="7" t="s">
        <v>97</v>
      </c>
      <c r="I47" s="7" t="s">
        <v>23</v>
      </c>
      <c r="J47" s="11">
        <v>4416.6648999999998</v>
      </c>
      <c r="K47" s="7" t="s">
        <v>97</v>
      </c>
      <c r="L47" s="7" t="s">
        <v>50</v>
      </c>
      <c r="M47" s="7" t="s">
        <v>98</v>
      </c>
      <c r="N47" s="7" t="s">
        <v>27</v>
      </c>
      <c r="O47" s="7" t="s">
        <v>51</v>
      </c>
      <c r="P47" s="7" t="s">
        <v>46</v>
      </c>
      <c r="Q47" s="7" t="s">
        <v>111</v>
      </c>
      <c r="R47" s="7" t="s">
        <v>52</v>
      </c>
      <c r="S47" s="7" t="s">
        <v>32</v>
      </c>
      <c r="T47">
        <v>1</v>
      </c>
      <c r="U47">
        <f t="shared" si="10"/>
        <v>39</v>
      </c>
      <c r="V47">
        <f t="shared" si="11"/>
        <v>9</v>
      </c>
    </row>
    <row r="48" spans="1:22" ht="48" hidden="1" customHeight="1" x14ac:dyDescent="0.2">
      <c r="A48" s="2" t="s">
        <v>94</v>
      </c>
      <c r="B48" s="2" t="s">
        <v>95</v>
      </c>
      <c r="C48" s="3">
        <v>45560</v>
      </c>
      <c r="D48" s="4">
        <v>45560.334328703699</v>
      </c>
      <c r="E48" s="5">
        <v>1</v>
      </c>
      <c r="F48" s="2" t="s">
        <v>96</v>
      </c>
      <c r="G48" s="5">
        <v>53</v>
      </c>
      <c r="H48" s="2" t="s">
        <v>97</v>
      </c>
      <c r="I48" s="2" t="s">
        <v>23</v>
      </c>
      <c r="J48" s="6">
        <v>4416.6648999999998</v>
      </c>
      <c r="K48" s="2" t="s">
        <v>97</v>
      </c>
      <c r="L48" s="2" t="s">
        <v>50</v>
      </c>
      <c r="M48" s="2" t="s">
        <v>98</v>
      </c>
      <c r="N48" s="2" t="s">
        <v>27</v>
      </c>
      <c r="O48" s="2" t="s">
        <v>51</v>
      </c>
      <c r="P48" s="2" t="s">
        <v>46</v>
      </c>
      <c r="Q48" s="2" t="s">
        <v>112</v>
      </c>
      <c r="R48" s="2" t="s">
        <v>52</v>
      </c>
      <c r="S48" s="2" t="s">
        <v>32</v>
      </c>
      <c r="T48">
        <v>1</v>
      </c>
      <c r="U48">
        <f t="shared" si="10"/>
        <v>39</v>
      </c>
      <c r="V48">
        <f t="shared" si="11"/>
        <v>9</v>
      </c>
    </row>
    <row r="49" spans="1:22" ht="48" hidden="1" customHeight="1" x14ac:dyDescent="0.2">
      <c r="A49" s="7" t="s">
        <v>94</v>
      </c>
      <c r="B49" s="7" t="s">
        <v>95</v>
      </c>
      <c r="C49" s="8">
        <v>45559</v>
      </c>
      <c r="D49" s="9">
        <v>45559.932060185187</v>
      </c>
      <c r="E49" s="10">
        <v>0</v>
      </c>
      <c r="F49" s="7" t="s">
        <v>109</v>
      </c>
      <c r="G49" s="10">
        <v>53</v>
      </c>
      <c r="H49" s="7" t="s">
        <v>97</v>
      </c>
      <c r="I49" s="7" t="s">
        <v>23</v>
      </c>
      <c r="J49" s="11">
        <v>4416.6648999999998</v>
      </c>
      <c r="K49" s="7" t="s">
        <v>97</v>
      </c>
      <c r="L49" s="7" t="s">
        <v>50</v>
      </c>
      <c r="M49" s="7" t="s">
        <v>98</v>
      </c>
      <c r="N49" s="7" t="s">
        <v>27</v>
      </c>
      <c r="O49" s="7" t="s">
        <v>51</v>
      </c>
      <c r="P49" s="7" t="s">
        <v>46</v>
      </c>
      <c r="Q49" s="7" t="s">
        <v>113</v>
      </c>
      <c r="R49" s="7" t="s">
        <v>52</v>
      </c>
      <c r="S49" s="7" t="s">
        <v>32</v>
      </c>
      <c r="T49">
        <v>1</v>
      </c>
      <c r="U49">
        <f t="shared" si="10"/>
        <v>39</v>
      </c>
      <c r="V49">
        <f t="shared" si="11"/>
        <v>9</v>
      </c>
    </row>
    <row r="50" spans="1:22" ht="48" hidden="1" customHeight="1" x14ac:dyDescent="0.2">
      <c r="A50" s="2" t="s">
        <v>94</v>
      </c>
      <c r="B50" s="2" t="s">
        <v>95</v>
      </c>
      <c r="C50" s="3">
        <v>45559</v>
      </c>
      <c r="D50" s="4">
        <v>45559.867071759254</v>
      </c>
      <c r="E50" s="5">
        <v>1</v>
      </c>
      <c r="F50" s="2" t="s">
        <v>96</v>
      </c>
      <c r="G50" s="5">
        <v>53</v>
      </c>
      <c r="H50" s="2" t="s">
        <v>97</v>
      </c>
      <c r="I50" s="2" t="s">
        <v>23</v>
      </c>
      <c r="J50" s="6">
        <v>4416.6648999999998</v>
      </c>
      <c r="K50" s="2" t="s">
        <v>97</v>
      </c>
      <c r="L50" s="2" t="s">
        <v>50</v>
      </c>
      <c r="M50" s="2" t="s">
        <v>98</v>
      </c>
      <c r="N50" s="2" t="s">
        <v>27</v>
      </c>
      <c r="O50" s="2" t="s">
        <v>51</v>
      </c>
      <c r="P50" s="2" t="s">
        <v>46</v>
      </c>
      <c r="Q50" s="2" t="s">
        <v>114</v>
      </c>
      <c r="R50" s="2" t="s">
        <v>52</v>
      </c>
      <c r="S50" s="2" t="s">
        <v>32</v>
      </c>
      <c r="T50">
        <v>1</v>
      </c>
      <c r="U50">
        <f t="shared" si="10"/>
        <v>39</v>
      </c>
      <c r="V50">
        <f t="shared" si="11"/>
        <v>9</v>
      </c>
    </row>
    <row r="51" spans="1:22" ht="48" hidden="1" customHeight="1" x14ac:dyDescent="0.2">
      <c r="A51" s="2" t="s">
        <v>94</v>
      </c>
      <c r="B51" s="2" t="s">
        <v>95</v>
      </c>
      <c r="C51" s="3">
        <v>45559</v>
      </c>
      <c r="D51" s="4">
        <v>45559.575185185182</v>
      </c>
      <c r="E51" s="5">
        <v>9</v>
      </c>
      <c r="F51" s="2" t="s">
        <v>115</v>
      </c>
      <c r="G51" s="5">
        <v>53</v>
      </c>
      <c r="H51" s="2" t="s">
        <v>97</v>
      </c>
      <c r="I51" s="2" t="s">
        <v>23</v>
      </c>
      <c r="J51" s="6">
        <v>4416.6648999999998</v>
      </c>
      <c r="K51" s="2" t="s">
        <v>97</v>
      </c>
      <c r="L51" s="2" t="s">
        <v>50</v>
      </c>
      <c r="M51" s="2" t="s">
        <v>98</v>
      </c>
      <c r="N51" s="2" t="s">
        <v>27</v>
      </c>
      <c r="O51" s="2" t="s">
        <v>51</v>
      </c>
      <c r="P51" s="2" t="s">
        <v>46</v>
      </c>
      <c r="Q51" s="2" t="s">
        <v>116</v>
      </c>
      <c r="R51" s="2" t="s">
        <v>52</v>
      </c>
      <c r="S51" s="2" t="s">
        <v>32</v>
      </c>
      <c r="T51">
        <v>1</v>
      </c>
      <c r="U51">
        <f t="shared" si="10"/>
        <v>39</v>
      </c>
      <c r="V51">
        <f t="shared" si="11"/>
        <v>9</v>
      </c>
    </row>
    <row r="52" spans="1:22" ht="48" hidden="1" customHeight="1" x14ac:dyDescent="0.2">
      <c r="A52" s="7" t="s">
        <v>94</v>
      </c>
      <c r="B52" s="7" t="s">
        <v>95</v>
      </c>
      <c r="C52" s="8">
        <v>45559</v>
      </c>
      <c r="D52" s="9">
        <v>45559.46157407407</v>
      </c>
      <c r="E52" s="10">
        <v>6</v>
      </c>
      <c r="F52" s="7" t="s">
        <v>117</v>
      </c>
      <c r="G52" s="10">
        <v>53</v>
      </c>
      <c r="H52" s="7" t="s">
        <v>97</v>
      </c>
      <c r="I52" s="7" t="s">
        <v>23</v>
      </c>
      <c r="J52" s="11">
        <v>4416.6648999999998</v>
      </c>
      <c r="K52" s="7" t="s">
        <v>97</v>
      </c>
      <c r="L52" s="7" t="s">
        <v>50</v>
      </c>
      <c r="M52" s="7" t="s">
        <v>98</v>
      </c>
      <c r="N52" s="7" t="s">
        <v>27</v>
      </c>
      <c r="O52" s="7" t="s">
        <v>51</v>
      </c>
      <c r="P52" s="7" t="s">
        <v>46</v>
      </c>
      <c r="Q52" s="7" t="s">
        <v>118</v>
      </c>
      <c r="R52" s="7" t="s">
        <v>52</v>
      </c>
      <c r="S52" s="7" t="s">
        <v>32</v>
      </c>
      <c r="T52">
        <v>1</v>
      </c>
      <c r="U52">
        <f t="shared" si="10"/>
        <v>39</v>
      </c>
      <c r="V52">
        <f t="shared" si="11"/>
        <v>9</v>
      </c>
    </row>
    <row r="53" spans="1:22" ht="48" hidden="1" customHeight="1" x14ac:dyDescent="0.2">
      <c r="A53" s="7" t="s">
        <v>94</v>
      </c>
      <c r="B53" s="7" t="s">
        <v>95</v>
      </c>
      <c r="C53" s="8">
        <v>45559</v>
      </c>
      <c r="D53" s="9">
        <v>45559.378402777773</v>
      </c>
      <c r="E53" s="10">
        <v>6</v>
      </c>
      <c r="F53" s="7" t="s">
        <v>117</v>
      </c>
      <c r="G53" s="10">
        <v>53</v>
      </c>
      <c r="H53" s="7" t="s">
        <v>97</v>
      </c>
      <c r="I53" s="7" t="s">
        <v>23</v>
      </c>
      <c r="J53" s="11">
        <v>4416.6648999999998</v>
      </c>
      <c r="K53" s="7" t="s">
        <v>97</v>
      </c>
      <c r="L53" s="7" t="s">
        <v>50</v>
      </c>
      <c r="M53" s="7" t="s">
        <v>98</v>
      </c>
      <c r="N53" s="7" t="s">
        <v>27</v>
      </c>
      <c r="O53" s="7" t="s">
        <v>51</v>
      </c>
      <c r="P53" s="7" t="s">
        <v>46</v>
      </c>
      <c r="Q53" s="7" t="s">
        <v>119</v>
      </c>
      <c r="R53" s="7" t="s">
        <v>52</v>
      </c>
      <c r="S53" s="7" t="s">
        <v>32</v>
      </c>
      <c r="T53">
        <v>1</v>
      </c>
      <c r="U53">
        <f t="shared" si="10"/>
        <v>39</v>
      </c>
      <c r="V53">
        <f t="shared" si="11"/>
        <v>9</v>
      </c>
    </row>
    <row r="54" spans="1:22" ht="48" hidden="1" customHeight="1" x14ac:dyDescent="0.2">
      <c r="A54" s="2" t="s">
        <v>94</v>
      </c>
      <c r="B54" s="2" t="s">
        <v>95</v>
      </c>
      <c r="C54" s="3">
        <v>45559</v>
      </c>
      <c r="D54" s="4">
        <v>45559.334513888884</v>
      </c>
      <c r="E54" s="5">
        <v>6</v>
      </c>
      <c r="F54" s="2" t="s">
        <v>117</v>
      </c>
      <c r="G54" s="5">
        <v>53</v>
      </c>
      <c r="H54" s="2" t="s">
        <v>97</v>
      </c>
      <c r="I54" s="2" t="s">
        <v>23</v>
      </c>
      <c r="J54" s="6">
        <v>4416.6648999999998</v>
      </c>
      <c r="K54" s="2" t="s">
        <v>97</v>
      </c>
      <c r="L54" s="2" t="s">
        <v>50</v>
      </c>
      <c r="M54" s="2" t="s">
        <v>98</v>
      </c>
      <c r="N54" s="2" t="s">
        <v>27</v>
      </c>
      <c r="O54" s="2" t="s">
        <v>51</v>
      </c>
      <c r="P54" s="2" t="s">
        <v>46</v>
      </c>
      <c r="Q54" s="2" t="s">
        <v>120</v>
      </c>
      <c r="R54" s="2" t="s">
        <v>52</v>
      </c>
      <c r="S54" s="2" t="s">
        <v>32</v>
      </c>
      <c r="T54">
        <v>1</v>
      </c>
      <c r="U54">
        <f t="shared" si="10"/>
        <v>39</v>
      </c>
      <c r="V54">
        <f t="shared" si="11"/>
        <v>9</v>
      </c>
    </row>
    <row r="55" spans="1:22" ht="48" hidden="1" customHeight="1" x14ac:dyDescent="0.2">
      <c r="A55" s="7" t="s">
        <v>94</v>
      </c>
      <c r="B55" s="7" t="s">
        <v>95</v>
      </c>
      <c r="C55" s="8">
        <v>45558</v>
      </c>
      <c r="D55" s="9">
        <v>45558.934317129628</v>
      </c>
      <c r="E55" s="10">
        <v>4</v>
      </c>
      <c r="F55" s="7" t="s">
        <v>121</v>
      </c>
      <c r="G55" s="10">
        <v>53</v>
      </c>
      <c r="H55" s="7" t="s">
        <v>97</v>
      </c>
      <c r="I55" s="7" t="s">
        <v>23</v>
      </c>
      <c r="J55" s="11">
        <v>4416.6648999999998</v>
      </c>
      <c r="K55" s="7" t="s">
        <v>97</v>
      </c>
      <c r="L55" s="7" t="s">
        <v>50</v>
      </c>
      <c r="M55" s="7" t="s">
        <v>98</v>
      </c>
      <c r="N55" s="7" t="s">
        <v>27</v>
      </c>
      <c r="O55" s="7" t="s">
        <v>51</v>
      </c>
      <c r="P55" s="7" t="s">
        <v>46</v>
      </c>
      <c r="Q55" s="7" t="s">
        <v>122</v>
      </c>
      <c r="R55" s="7" t="s">
        <v>52</v>
      </c>
      <c r="S55" s="7" t="s">
        <v>32</v>
      </c>
      <c r="T55">
        <v>1</v>
      </c>
      <c r="U55">
        <f t="shared" si="10"/>
        <v>39</v>
      </c>
      <c r="V55">
        <f t="shared" si="11"/>
        <v>9</v>
      </c>
    </row>
    <row r="56" spans="1:22" ht="48" hidden="1" customHeight="1" x14ac:dyDescent="0.2">
      <c r="A56" s="7" t="s">
        <v>94</v>
      </c>
      <c r="B56" s="7" t="s">
        <v>95</v>
      </c>
      <c r="C56" s="8">
        <v>45558</v>
      </c>
      <c r="D56" s="9">
        <v>45558.868773148148</v>
      </c>
      <c r="E56" s="10">
        <v>5</v>
      </c>
      <c r="F56" s="7" t="s">
        <v>123</v>
      </c>
      <c r="G56" s="10">
        <v>53</v>
      </c>
      <c r="H56" s="7" t="s">
        <v>97</v>
      </c>
      <c r="I56" s="7" t="s">
        <v>23</v>
      </c>
      <c r="J56" s="11">
        <v>4416.6648999999998</v>
      </c>
      <c r="K56" s="7" t="s">
        <v>97</v>
      </c>
      <c r="L56" s="7" t="s">
        <v>50</v>
      </c>
      <c r="M56" s="7" t="s">
        <v>98</v>
      </c>
      <c r="N56" s="7" t="s">
        <v>27</v>
      </c>
      <c r="O56" s="7" t="s">
        <v>51</v>
      </c>
      <c r="P56" s="7" t="s">
        <v>46</v>
      </c>
      <c r="Q56" s="7" t="s">
        <v>124</v>
      </c>
      <c r="R56" s="7" t="s">
        <v>52</v>
      </c>
      <c r="S56" s="7" t="s">
        <v>32</v>
      </c>
      <c r="T56">
        <v>1</v>
      </c>
      <c r="U56">
        <f t="shared" si="10"/>
        <v>39</v>
      </c>
      <c r="V56">
        <f t="shared" si="11"/>
        <v>9</v>
      </c>
    </row>
    <row r="57" spans="1:22" ht="48" hidden="1" customHeight="1" x14ac:dyDescent="0.2">
      <c r="A57" s="7" t="s">
        <v>94</v>
      </c>
      <c r="B57" s="7" t="s">
        <v>95</v>
      </c>
      <c r="C57" s="8">
        <v>45558</v>
      </c>
      <c r="D57" s="9">
        <v>45558.748194444444</v>
      </c>
      <c r="E57" s="10">
        <v>6</v>
      </c>
      <c r="F57" s="7" t="s">
        <v>117</v>
      </c>
      <c r="G57" s="10">
        <v>53</v>
      </c>
      <c r="H57" s="7" t="s">
        <v>97</v>
      </c>
      <c r="I57" s="7" t="s">
        <v>23</v>
      </c>
      <c r="J57" s="11">
        <v>4416.6648999999998</v>
      </c>
      <c r="K57" s="7" t="s">
        <v>97</v>
      </c>
      <c r="L57" s="7" t="s">
        <v>50</v>
      </c>
      <c r="M57" s="7" t="s">
        <v>98</v>
      </c>
      <c r="N57" s="7" t="s">
        <v>27</v>
      </c>
      <c r="O57" s="7" t="s">
        <v>51</v>
      </c>
      <c r="P57" s="7" t="s">
        <v>46</v>
      </c>
      <c r="Q57" s="7" t="s">
        <v>125</v>
      </c>
      <c r="R57" s="7" t="s">
        <v>52</v>
      </c>
      <c r="S57" s="7" t="s">
        <v>32</v>
      </c>
      <c r="T57">
        <v>1</v>
      </c>
      <c r="U57">
        <f t="shared" si="10"/>
        <v>39</v>
      </c>
      <c r="V57">
        <f t="shared" si="11"/>
        <v>9</v>
      </c>
    </row>
    <row r="58" spans="1:22" ht="48" hidden="1" customHeight="1" x14ac:dyDescent="0.2">
      <c r="A58" s="7" t="s">
        <v>94</v>
      </c>
      <c r="B58" s="7" t="s">
        <v>95</v>
      </c>
      <c r="C58" s="8">
        <v>45558</v>
      </c>
      <c r="D58" s="9">
        <v>45558.501192129625</v>
      </c>
      <c r="E58" s="10">
        <v>4</v>
      </c>
      <c r="F58" s="7" t="s">
        <v>126</v>
      </c>
      <c r="G58" s="10">
        <v>36</v>
      </c>
      <c r="H58" s="7" t="s">
        <v>97</v>
      </c>
      <c r="I58" s="7" t="s">
        <v>23</v>
      </c>
      <c r="J58" s="11">
        <v>2999.9987999999998</v>
      </c>
      <c r="K58" s="7" t="s">
        <v>97</v>
      </c>
      <c r="L58" s="7" t="s">
        <v>50</v>
      </c>
      <c r="M58" s="7" t="s">
        <v>127</v>
      </c>
      <c r="N58" s="7" t="s">
        <v>27</v>
      </c>
      <c r="O58" s="7" t="s">
        <v>51</v>
      </c>
      <c r="P58" s="7" t="s">
        <v>46</v>
      </c>
      <c r="Q58" s="7" t="s">
        <v>128</v>
      </c>
      <c r="R58" s="7" t="s">
        <v>57</v>
      </c>
      <c r="S58" s="7" t="s">
        <v>32</v>
      </c>
      <c r="T58">
        <v>1</v>
      </c>
      <c r="U58">
        <f t="shared" si="10"/>
        <v>39</v>
      </c>
      <c r="V58">
        <f t="shared" si="11"/>
        <v>9</v>
      </c>
    </row>
    <row r="59" spans="1:22" ht="48" hidden="1" customHeight="1" x14ac:dyDescent="0.2">
      <c r="A59" s="7" t="s">
        <v>94</v>
      </c>
      <c r="B59" s="7" t="s">
        <v>95</v>
      </c>
      <c r="C59" s="8">
        <v>45558</v>
      </c>
      <c r="D59" s="9">
        <v>45558.467499999999</v>
      </c>
      <c r="E59" s="10">
        <v>6</v>
      </c>
      <c r="F59" s="7" t="s">
        <v>129</v>
      </c>
      <c r="G59" s="10">
        <v>36</v>
      </c>
      <c r="H59" s="7" t="s">
        <v>97</v>
      </c>
      <c r="I59" s="7" t="s">
        <v>23</v>
      </c>
      <c r="J59" s="11">
        <v>2999.9987999999998</v>
      </c>
      <c r="K59" s="7" t="s">
        <v>97</v>
      </c>
      <c r="L59" s="7" t="s">
        <v>50</v>
      </c>
      <c r="M59" s="7" t="s">
        <v>127</v>
      </c>
      <c r="N59" s="7" t="s">
        <v>27</v>
      </c>
      <c r="O59" s="7" t="s">
        <v>51</v>
      </c>
      <c r="P59" s="7" t="s">
        <v>46</v>
      </c>
      <c r="Q59" s="7" t="s">
        <v>130</v>
      </c>
      <c r="R59" s="7" t="s">
        <v>57</v>
      </c>
      <c r="S59" s="7" t="s">
        <v>32</v>
      </c>
      <c r="T59">
        <v>1</v>
      </c>
      <c r="U59">
        <f t="shared" si="10"/>
        <v>39</v>
      </c>
      <c r="V59">
        <f t="shared" si="11"/>
        <v>9</v>
      </c>
    </row>
    <row r="60" spans="1:22" ht="48" hidden="1" customHeight="1" x14ac:dyDescent="0.2">
      <c r="A60" s="2" t="s">
        <v>94</v>
      </c>
      <c r="B60" s="2" t="s">
        <v>95</v>
      </c>
      <c r="C60" s="3">
        <v>45558</v>
      </c>
      <c r="D60" s="4">
        <v>45558.334687499999</v>
      </c>
      <c r="E60" s="5">
        <v>2</v>
      </c>
      <c r="F60" s="2" t="s">
        <v>131</v>
      </c>
      <c r="G60" s="5">
        <v>36</v>
      </c>
      <c r="H60" s="2" t="s">
        <v>97</v>
      </c>
      <c r="I60" s="2" t="s">
        <v>23</v>
      </c>
      <c r="J60" s="6">
        <v>2999.9987999999998</v>
      </c>
      <c r="K60" s="2" t="s">
        <v>97</v>
      </c>
      <c r="L60" s="2" t="s">
        <v>50</v>
      </c>
      <c r="M60" s="2" t="s">
        <v>127</v>
      </c>
      <c r="N60" s="2" t="s">
        <v>27</v>
      </c>
      <c r="O60" s="2" t="s">
        <v>51</v>
      </c>
      <c r="P60" s="2" t="s">
        <v>46</v>
      </c>
      <c r="Q60" s="2" t="s">
        <v>132</v>
      </c>
      <c r="R60" s="2" t="s">
        <v>57</v>
      </c>
      <c r="S60" s="2" t="s">
        <v>32</v>
      </c>
      <c r="T60">
        <v>1</v>
      </c>
      <c r="U60">
        <f t="shared" si="10"/>
        <v>39</v>
      </c>
      <c r="V60">
        <f t="shared" si="11"/>
        <v>9</v>
      </c>
    </row>
    <row r="61" spans="1:22" ht="48" hidden="1" customHeight="1" x14ac:dyDescent="0.2">
      <c r="A61" s="2" t="s">
        <v>133</v>
      </c>
      <c r="B61" s="2" t="s">
        <v>134</v>
      </c>
      <c r="C61" s="3">
        <v>45564</v>
      </c>
      <c r="D61" s="4">
        <v>45564.784363425926</v>
      </c>
      <c r="E61" s="5">
        <v>0</v>
      </c>
      <c r="F61" s="2" t="s">
        <v>135</v>
      </c>
      <c r="G61" s="5">
        <v>20</v>
      </c>
      <c r="H61" s="2" t="s">
        <v>136</v>
      </c>
      <c r="I61" s="2" t="s">
        <v>23</v>
      </c>
      <c r="J61" s="6">
        <v>90</v>
      </c>
      <c r="K61" s="2" t="s">
        <v>136</v>
      </c>
      <c r="L61" s="2" t="s">
        <v>73</v>
      </c>
      <c r="M61" s="2" t="s">
        <v>137</v>
      </c>
      <c r="N61" s="2" t="s">
        <v>69</v>
      </c>
      <c r="O61" s="2" t="s">
        <v>138</v>
      </c>
      <c r="P61" s="2" t="s">
        <v>75</v>
      </c>
      <c r="Q61" s="2" t="s">
        <v>139</v>
      </c>
      <c r="R61" s="2" t="s">
        <v>52</v>
      </c>
      <c r="S61" s="2" t="s">
        <v>140</v>
      </c>
      <c r="T61">
        <v>1</v>
      </c>
      <c r="U61">
        <f t="shared" ref="U61:U92" si="12">WEEKNUM(C61)</f>
        <v>40</v>
      </c>
      <c r="V61">
        <f t="shared" ref="V61:V92" si="13">MONTH(C61)</f>
        <v>9</v>
      </c>
    </row>
    <row r="62" spans="1:22" ht="36.75" hidden="1" customHeight="1" x14ac:dyDescent="0.2">
      <c r="A62" s="7" t="s">
        <v>133</v>
      </c>
      <c r="B62" s="7" t="s">
        <v>134</v>
      </c>
      <c r="C62" s="8">
        <v>45564</v>
      </c>
      <c r="D62" s="9">
        <v>45564.741909722223</v>
      </c>
      <c r="E62" s="10">
        <v>0</v>
      </c>
      <c r="F62" s="7" t="s">
        <v>135</v>
      </c>
      <c r="G62" s="10">
        <v>20</v>
      </c>
      <c r="H62" s="7" t="s">
        <v>136</v>
      </c>
      <c r="I62" s="7" t="s">
        <v>23</v>
      </c>
      <c r="J62" s="11">
        <v>90</v>
      </c>
      <c r="K62" s="7" t="s">
        <v>136</v>
      </c>
      <c r="L62" s="7" t="s">
        <v>73</v>
      </c>
      <c r="M62" s="7" t="s">
        <v>137</v>
      </c>
      <c r="N62" s="7" t="s">
        <v>69</v>
      </c>
      <c r="O62" s="7" t="s">
        <v>138</v>
      </c>
      <c r="P62" s="7" t="s">
        <v>75</v>
      </c>
      <c r="Q62" s="7" t="s">
        <v>141</v>
      </c>
      <c r="R62" s="7" t="s">
        <v>52</v>
      </c>
      <c r="S62" s="7" t="s">
        <v>140</v>
      </c>
      <c r="T62">
        <v>1</v>
      </c>
      <c r="U62">
        <f t="shared" si="12"/>
        <v>40</v>
      </c>
      <c r="V62">
        <f t="shared" si="13"/>
        <v>9</v>
      </c>
    </row>
    <row r="63" spans="1:22" ht="36.75" hidden="1" customHeight="1" x14ac:dyDescent="0.2">
      <c r="A63" s="2" t="s">
        <v>133</v>
      </c>
      <c r="B63" s="2" t="s">
        <v>134</v>
      </c>
      <c r="C63" s="3">
        <v>45564</v>
      </c>
      <c r="D63" s="4">
        <v>45564.699583333335</v>
      </c>
      <c r="E63" s="5">
        <v>0</v>
      </c>
      <c r="F63" s="2" t="s">
        <v>135</v>
      </c>
      <c r="G63" s="5">
        <v>20</v>
      </c>
      <c r="H63" s="2" t="s">
        <v>136</v>
      </c>
      <c r="I63" s="2" t="s">
        <v>23</v>
      </c>
      <c r="J63" s="6">
        <v>90</v>
      </c>
      <c r="K63" s="2" t="s">
        <v>136</v>
      </c>
      <c r="L63" s="2" t="s">
        <v>73</v>
      </c>
      <c r="M63" s="2" t="s">
        <v>137</v>
      </c>
      <c r="N63" s="2" t="s">
        <v>69</v>
      </c>
      <c r="O63" s="2" t="s">
        <v>138</v>
      </c>
      <c r="P63" s="2" t="s">
        <v>75</v>
      </c>
      <c r="Q63" s="2" t="s">
        <v>142</v>
      </c>
      <c r="R63" s="2" t="s">
        <v>52</v>
      </c>
      <c r="S63" s="2" t="s">
        <v>140</v>
      </c>
      <c r="T63">
        <v>1</v>
      </c>
      <c r="U63">
        <f t="shared" si="12"/>
        <v>40</v>
      </c>
      <c r="V63">
        <f t="shared" si="13"/>
        <v>9</v>
      </c>
    </row>
    <row r="64" spans="1:22" ht="36.75" hidden="1" customHeight="1" x14ac:dyDescent="0.2">
      <c r="A64" s="7" t="s">
        <v>133</v>
      </c>
      <c r="B64" s="7" t="s">
        <v>134</v>
      </c>
      <c r="C64" s="8">
        <v>45564</v>
      </c>
      <c r="D64" s="9">
        <v>45564.657187500001</v>
      </c>
      <c r="E64" s="10">
        <v>0</v>
      </c>
      <c r="F64" s="7" t="s">
        <v>135</v>
      </c>
      <c r="G64" s="10">
        <v>20</v>
      </c>
      <c r="H64" s="7" t="s">
        <v>136</v>
      </c>
      <c r="I64" s="7" t="s">
        <v>23</v>
      </c>
      <c r="J64" s="11">
        <v>90</v>
      </c>
      <c r="K64" s="7" t="s">
        <v>136</v>
      </c>
      <c r="L64" s="7" t="s">
        <v>73</v>
      </c>
      <c r="M64" s="7" t="s">
        <v>137</v>
      </c>
      <c r="N64" s="7" t="s">
        <v>69</v>
      </c>
      <c r="O64" s="7" t="s">
        <v>138</v>
      </c>
      <c r="P64" s="7" t="s">
        <v>75</v>
      </c>
      <c r="Q64" s="7" t="s">
        <v>143</v>
      </c>
      <c r="R64" s="7" t="s">
        <v>52</v>
      </c>
      <c r="S64" s="7" t="s">
        <v>140</v>
      </c>
      <c r="T64">
        <v>1</v>
      </c>
      <c r="U64">
        <f t="shared" si="12"/>
        <v>40</v>
      </c>
      <c r="V64">
        <f t="shared" si="13"/>
        <v>9</v>
      </c>
    </row>
    <row r="65" spans="1:22" ht="48" hidden="1" customHeight="1" x14ac:dyDescent="0.2">
      <c r="A65" s="2" t="s">
        <v>133</v>
      </c>
      <c r="B65" s="2" t="s">
        <v>134</v>
      </c>
      <c r="C65" s="3">
        <v>45564</v>
      </c>
      <c r="D65" s="4">
        <v>45564.617430555554</v>
      </c>
      <c r="E65" s="5">
        <v>0</v>
      </c>
      <c r="F65" s="2" t="s">
        <v>135</v>
      </c>
      <c r="G65" s="5">
        <v>20</v>
      </c>
      <c r="H65" s="2" t="s">
        <v>136</v>
      </c>
      <c r="I65" s="2" t="s">
        <v>23</v>
      </c>
      <c r="J65" s="6">
        <v>90</v>
      </c>
      <c r="K65" s="2" t="s">
        <v>136</v>
      </c>
      <c r="L65" s="2" t="s">
        <v>73</v>
      </c>
      <c r="M65" s="2" t="s">
        <v>137</v>
      </c>
      <c r="N65" s="2" t="s">
        <v>69</v>
      </c>
      <c r="O65" s="2" t="s">
        <v>138</v>
      </c>
      <c r="P65" s="2" t="s">
        <v>75</v>
      </c>
      <c r="Q65" s="2" t="s">
        <v>144</v>
      </c>
      <c r="R65" s="2" t="s">
        <v>52</v>
      </c>
      <c r="S65" s="2" t="s">
        <v>140</v>
      </c>
      <c r="T65">
        <v>1</v>
      </c>
      <c r="U65">
        <f t="shared" si="12"/>
        <v>40</v>
      </c>
      <c r="V65">
        <f t="shared" si="13"/>
        <v>9</v>
      </c>
    </row>
    <row r="66" spans="1:22" ht="36.75" hidden="1" customHeight="1" x14ac:dyDescent="0.2">
      <c r="A66" s="7" t="s">
        <v>133</v>
      </c>
      <c r="B66" s="7" t="s">
        <v>134</v>
      </c>
      <c r="C66" s="8">
        <v>45564</v>
      </c>
      <c r="D66" s="9">
        <v>45564.574699074074</v>
      </c>
      <c r="E66" s="10">
        <v>0</v>
      </c>
      <c r="F66" s="7" t="s">
        <v>135</v>
      </c>
      <c r="G66" s="10">
        <v>20</v>
      </c>
      <c r="H66" s="7" t="s">
        <v>136</v>
      </c>
      <c r="I66" s="7" t="s">
        <v>23</v>
      </c>
      <c r="J66" s="11">
        <v>90</v>
      </c>
      <c r="K66" s="7" t="s">
        <v>136</v>
      </c>
      <c r="L66" s="7" t="s">
        <v>73</v>
      </c>
      <c r="M66" s="7" t="s">
        <v>137</v>
      </c>
      <c r="N66" s="7" t="s">
        <v>69</v>
      </c>
      <c r="O66" s="7" t="s">
        <v>138</v>
      </c>
      <c r="P66" s="7" t="s">
        <v>75</v>
      </c>
      <c r="Q66" s="7" t="s">
        <v>145</v>
      </c>
      <c r="R66" s="7" t="s">
        <v>52</v>
      </c>
      <c r="S66" s="7" t="s">
        <v>140</v>
      </c>
      <c r="T66">
        <v>1</v>
      </c>
      <c r="U66">
        <f t="shared" si="12"/>
        <v>40</v>
      </c>
      <c r="V66">
        <f t="shared" si="13"/>
        <v>9</v>
      </c>
    </row>
    <row r="67" spans="1:22" ht="48" hidden="1" customHeight="1" x14ac:dyDescent="0.2">
      <c r="A67" s="2" t="s">
        <v>133</v>
      </c>
      <c r="B67" s="2" t="s">
        <v>134</v>
      </c>
      <c r="C67" s="3">
        <v>45564</v>
      </c>
      <c r="D67" s="4">
        <v>45564.53456018518</v>
      </c>
      <c r="E67" s="5">
        <v>0</v>
      </c>
      <c r="F67" s="2" t="s">
        <v>135</v>
      </c>
      <c r="G67" s="5">
        <v>20</v>
      </c>
      <c r="H67" s="2" t="s">
        <v>136</v>
      </c>
      <c r="I67" s="2" t="s">
        <v>23</v>
      </c>
      <c r="J67" s="6">
        <v>90</v>
      </c>
      <c r="K67" s="2" t="s">
        <v>136</v>
      </c>
      <c r="L67" s="2" t="s">
        <v>73</v>
      </c>
      <c r="M67" s="2" t="s">
        <v>137</v>
      </c>
      <c r="N67" s="2" t="s">
        <v>69</v>
      </c>
      <c r="O67" s="2" t="s">
        <v>138</v>
      </c>
      <c r="P67" s="2" t="s">
        <v>75</v>
      </c>
      <c r="Q67" s="2" t="s">
        <v>146</v>
      </c>
      <c r="R67" s="2" t="s">
        <v>52</v>
      </c>
      <c r="S67" s="2" t="s">
        <v>140</v>
      </c>
      <c r="T67">
        <v>1</v>
      </c>
      <c r="U67">
        <f t="shared" si="12"/>
        <v>40</v>
      </c>
      <c r="V67">
        <f t="shared" si="13"/>
        <v>9</v>
      </c>
    </row>
    <row r="68" spans="1:22" ht="36.75" hidden="1" customHeight="1" x14ac:dyDescent="0.2">
      <c r="A68" s="7" t="s">
        <v>133</v>
      </c>
      <c r="B68" s="7" t="s">
        <v>134</v>
      </c>
      <c r="C68" s="8">
        <v>45564</v>
      </c>
      <c r="D68" s="9">
        <v>45564.492581018516</v>
      </c>
      <c r="E68" s="10">
        <v>0</v>
      </c>
      <c r="F68" s="7" t="s">
        <v>135</v>
      </c>
      <c r="G68" s="10">
        <v>20</v>
      </c>
      <c r="H68" s="7" t="s">
        <v>136</v>
      </c>
      <c r="I68" s="7" t="s">
        <v>23</v>
      </c>
      <c r="J68" s="11">
        <v>90</v>
      </c>
      <c r="K68" s="7" t="s">
        <v>136</v>
      </c>
      <c r="L68" s="7" t="s">
        <v>73</v>
      </c>
      <c r="M68" s="7" t="s">
        <v>137</v>
      </c>
      <c r="N68" s="7" t="s">
        <v>69</v>
      </c>
      <c r="O68" s="7" t="s">
        <v>138</v>
      </c>
      <c r="P68" s="7" t="s">
        <v>75</v>
      </c>
      <c r="Q68" s="7" t="s">
        <v>147</v>
      </c>
      <c r="R68" s="7" t="s">
        <v>52</v>
      </c>
      <c r="S68" s="7" t="s">
        <v>140</v>
      </c>
      <c r="T68">
        <v>1</v>
      </c>
      <c r="U68">
        <f t="shared" si="12"/>
        <v>40</v>
      </c>
      <c r="V68">
        <f t="shared" si="13"/>
        <v>9</v>
      </c>
    </row>
    <row r="69" spans="1:22" ht="48" hidden="1" customHeight="1" x14ac:dyDescent="0.2">
      <c r="A69" s="2" t="s">
        <v>133</v>
      </c>
      <c r="B69" s="2" t="s">
        <v>134</v>
      </c>
      <c r="C69" s="3">
        <v>45564</v>
      </c>
      <c r="D69" s="4">
        <v>45564.449212962958</v>
      </c>
      <c r="E69" s="5">
        <v>0</v>
      </c>
      <c r="F69" s="2" t="s">
        <v>135</v>
      </c>
      <c r="G69" s="5">
        <v>20</v>
      </c>
      <c r="H69" s="2" t="s">
        <v>136</v>
      </c>
      <c r="I69" s="2" t="s">
        <v>23</v>
      </c>
      <c r="J69" s="6">
        <v>90</v>
      </c>
      <c r="K69" s="2" t="s">
        <v>136</v>
      </c>
      <c r="L69" s="2" t="s">
        <v>73</v>
      </c>
      <c r="M69" s="2" t="s">
        <v>137</v>
      </c>
      <c r="N69" s="2" t="s">
        <v>69</v>
      </c>
      <c r="O69" s="2" t="s">
        <v>138</v>
      </c>
      <c r="P69" s="2" t="s">
        <v>75</v>
      </c>
      <c r="Q69" s="2" t="s">
        <v>148</v>
      </c>
      <c r="R69" s="2" t="s">
        <v>52</v>
      </c>
      <c r="S69" s="2" t="s">
        <v>140</v>
      </c>
      <c r="T69">
        <v>1</v>
      </c>
      <c r="U69">
        <f t="shared" si="12"/>
        <v>40</v>
      </c>
      <c r="V69">
        <f t="shared" si="13"/>
        <v>9</v>
      </c>
    </row>
    <row r="70" spans="1:22" ht="48" hidden="1" customHeight="1" x14ac:dyDescent="0.2">
      <c r="A70" s="7" t="s">
        <v>133</v>
      </c>
      <c r="B70" s="7" t="s">
        <v>134</v>
      </c>
      <c r="C70" s="8">
        <v>45564</v>
      </c>
      <c r="D70" s="9">
        <v>45564.408125000002</v>
      </c>
      <c r="E70" s="10">
        <v>0</v>
      </c>
      <c r="F70" s="7" t="s">
        <v>135</v>
      </c>
      <c r="G70" s="10">
        <v>20</v>
      </c>
      <c r="H70" s="7" t="s">
        <v>136</v>
      </c>
      <c r="I70" s="7" t="s">
        <v>23</v>
      </c>
      <c r="J70" s="11">
        <v>90</v>
      </c>
      <c r="K70" s="7" t="s">
        <v>136</v>
      </c>
      <c r="L70" s="7" t="s">
        <v>73</v>
      </c>
      <c r="M70" s="7" t="s">
        <v>137</v>
      </c>
      <c r="N70" s="7" t="s">
        <v>69</v>
      </c>
      <c r="O70" s="7" t="s">
        <v>138</v>
      </c>
      <c r="P70" s="7" t="s">
        <v>75</v>
      </c>
      <c r="Q70" s="7" t="s">
        <v>149</v>
      </c>
      <c r="R70" s="7" t="s">
        <v>52</v>
      </c>
      <c r="S70" s="7" t="s">
        <v>140</v>
      </c>
      <c r="T70">
        <v>1</v>
      </c>
      <c r="U70">
        <f t="shared" si="12"/>
        <v>40</v>
      </c>
      <c r="V70">
        <f t="shared" si="13"/>
        <v>9</v>
      </c>
    </row>
    <row r="71" spans="1:22" ht="36.75" hidden="1" customHeight="1" x14ac:dyDescent="0.2">
      <c r="A71" s="2" t="s">
        <v>133</v>
      </c>
      <c r="B71" s="2" t="s">
        <v>134</v>
      </c>
      <c r="C71" s="3">
        <v>45564</v>
      </c>
      <c r="D71" s="4">
        <v>45564.366099537037</v>
      </c>
      <c r="E71" s="5">
        <v>0</v>
      </c>
      <c r="F71" s="2" t="s">
        <v>135</v>
      </c>
      <c r="G71" s="5">
        <v>20</v>
      </c>
      <c r="H71" s="2" t="s">
        <v>136</v>
      </c>
      <c r="I71" s="2" t="s">
        <v>23</v>
      </c>
      <c r="J71" s="6">
        <v>90</v>
      </c>
      <c r="K71" s="2" t="s">
        <v>136</v>
      </c>
      <c r="L71" s="2" t="s">
        <v>73</v>
      </c>
      <c r="M71" s="2" t="s">
        <v>137</v>
      </c>
      <c r="N71" s="2" t="s">
        <v>69</v>
      </c>
      <c r="O71" s="2" t="s">
        <v>138</v>
      </c>
      <c r="P71" s="2" t="s">
        <v>75</v>
      </c>
      <c r="Q71" s="2" t="s">
        <v>150</v>
      </c>
      <c r="R71" s="2" t="s">
        <v>52</v>
      </c>
      <c r="S71" s="2" t="s">
        <v>140</v>
      </c>
      <c r="T71">
        <v>1</v>
      </c>
      <c r="U71">
        <f t="shared" si="12"/>
        <v>40</v>
      </c>
      <c r="V71">
        <f t="shared" si="13"/>
        <v>9</v>
      </c>
    </row>
    <row r="72" spans="1:22" ht="48" hidden="1" customHeight="1" x14ac:dyDescent="0.2">
      <c r="A72" s="7" t="s">
        <v>133</v>
      </c>
      <c r="B72" s="7" t="s">
        <v>134</v>
      </c>
      <c r="C72" s="8">
        <v>45564</v>
      </c>
      <c r="D72" s="9">
        <v>45564.324884259258</v>
      </c>
      <c r="E72" s="10">
        <v>0</v>
      </c>
      <c r="F72" s="7" t="s">
        <v>135</v>
      </c>
      <c r="G72" s="10">
        <v>20</v>
      </c>
      <c r="H72" s="7" t="s">
        <v>136</v>
      </c>
      <c r="I72" s="7" t="s">
        <v>23</v>
      </c>
      <c r="J72" s="11">
        <v>90</v>
      </c>
      <c r="K72" s="7" t="s">
        <v>136</v>
      </c>
      <c r="L72" s="7" t="s">
        <v>73</v>
      </c>
      <c r="M72" s="7" t="s">
        <v>137</v>
      </c>
      <c r="N72" s="7" t="s">
        <v>69</v>
      </c>
      <c r="O72" s="7" t="s">
        <v>138</v>
      </c>
      <c r="P72" s="7" t="s">
        <v>75</v>
      </c>
      <c r="Q72" s="7" t="s">
        <v>151</v>
      </c>
      <c r="R72" s="7" t="s">
        <v>52</v>
      </c>
      <c r="S72" s="7" t="s">
        <v>140</v>
      </c>
      <c r="T72">
        <v>1</v>
      </c>
      <c r="U72">
        <f t="shared" si="12"/>
        <v>40</v>
      </c>
      <c r="V72">
        <f t="shared" si="13"/>
        <v>9</v>
      </c>
    </row>
    <row r="73" spans="1:22" ht="36.75" hidden="1" customHeight="1" x14ac:dyDescent="0.2">
      <c r="A73" s="2" t="s">
        <v>133</v>
      </c>
      <c r="B73" s="2" t="s">
        <v>134</v>
      </c>
      <c r="C73" s="3">
        <v>45564</v>
      </c>
      <c r="D73" s="4">
        <v>45564.28324074074</v>
      </c>
      <c r="E73" s="5">
        <v>0</v>
      </c>
      <c r="F73" s="2" t="s">
        <v>135</v>
      </c>
      <c r="G73" s="5">
        <v>20</v>
      </c>
      <c r="H73" s="2" t="s">
        <v>136</v>
      </c>
      <c r="I73" s="2" t="s">
        <v>23</v>
      </c>
      <c r="J73" s="6">
        <v>90</v>
      </c>
      <c r="K73" s="2" t="s">
        <v>136</v>
      </c>
      <c r="L73" s="2" t="s">
        <v>73</v>
      </c>
      <c r="M73" s="2" t="s">
        <v>137</v>
      </c>
      <c r="N73" s="2" t="s">
        <v>69</v>
      </c>
      <c r="O73" s="2" t="s">
        <v>138</v>
      </c>
      <c r="P73" s="2" t="s">
        <v>75</v>
      </c>
      <c r="Q73" s="2" t="s">
        <v>152</v>
      </c>
      <c r="R73" s="2" t="s">
        <v>52</v>
      </c>
      <c r="S73" s="2" t="s">
        <v>140</v>
      </c>
      <c r="T73">
        <v>1</v>
      </c>
      <c r="U73">
        <f t="shared" si="12"/>
        <v>40</v>
      </c>
      <c r="V73">
        <f t="shared" si="13"/>
        <v>9</v>
      </c>
    </row>
    <row r="74" spans="1:22" ht="48" hidden="1" customHeight="1" x14ac:dyDescent="0.2">
      <c r="A74" s="7" t="s">
        <v>133</v>
      </c>
      <c r="B74" s="7" t="s">
        <v>134</v>
      </c>
      <c r="C74" s="8">
        <v>45563</v>
      </c>
      <c r="D74" s="9">
        <v>45563.783495370371</v>
      </c>
      <c r="E74" s="10">
        <v>0</v>
      </c>
      <c r="F74" s="7" t="s">
        <v>135</v>
      </c>
      <c r="G74" s="10">
        <v>20</v>
      </c>
      <c r="H74" s="7" t="s">
        <v>136</v>
      </c>
      <c r="I74" s="7" t="s">
        <v>23</v>
      </c>
      <c r="J74" s="11">
        <v>90</v>
      </c>
      <c r="K74" s="7" t="s">
        <v>136</v>
      </c>
      <c r="L74" s="7" t="s">
        <v>73</v>
      </c>
      <c r="M74" s="7" t="s">
        <v>137</v>
      </c>
      <c r="N74" s="7" t="s">
        <v>69</v>
      </c>
      <c r="O74" s="7" t="s">
        <v>138</v>
      </c>
      <c r="P74" s="7" t="s">
        <v>75</v>
      </c>
      <c r="Q74" s="7" t="s">
        <v>153</v>
      </c>
      <c r="R74" s="7" t="s">
        <v>52</v>
      </c>
      <c r="S74" s="7" t="s">
        <v>140</v>
      </c>
      <c r="T74">
        <v>1</v>
      </c>
      <c r="U74">
        <f t="shared" si="12"/>
        <v>39</v>
      </c>
      <c r="V74">
        <f t="shared" si="13"/>
        <v>9</v>
      </c>
    </row>
    <row r="75" spans="1:22" ht="48" hidden="1" customHeight="1" x14ac:dyDescent="0.2">
      <c r="A75" s="2" t="s">
        <v>133</v>
      </c>
      <c r="B75" s="2" t="s">
        <v>134</v>
      </c>
      <c r="C75" s="3">
        <v>45563</v>
      </c>
      <c r="D75" s="4">
        <v>45563.741261574069</v>
      </c>
      <c r="E75" s="5">
        <v>0</v>
      </c>
      <c r="F75" s="2" t="s">
        <v>135</v>
      </c>
      <c r="G75" s="5">
        <v>20</v>
      </c>
      <c r="H75" s="2" t="s">
        <v>136</v>
      </c>
      <c r="I75" s="2" t="s">
        <v>23</v>
      </c>
      <c r="J75" s="6">
        <v>90</v>
      </c>
      <c r="K75" s="2" t="s">
        <v>136</v>
      </c>
      <c r="L75" s="2" t="s">
        <v>73</v>
      </c>
      <c r="M75" s="2" t="s">
        <v>137</v>
      </c>
      <c r="N75" s="2" t="s">
        <v>69</v>
      </c>
      <c r="O75" s="2" t="s">
        <v>138</v>
      </c>
      <c r="P75" s="2" t="s">
        <v>75</v>
      </c>
      <c r="Q75" s="2" t="s">
        <v>154</v>
      </c>
      <c r="R75" s="2" t="s">
        <v>52</v>
      </c>
      <c r="S75" s="2" t="s">
        <v>140</v>
      </c>
      <c r="T75">
        <v>1</v>
      </c>
      <c r="U75">
        <f t="shared" si="12"/>
        <v>39</v>
      </c>
      <c r="V75">
        <f t="shared" si="13"/>
        <v>9</v>
      </c>
    </row>
    <row r="76" spans="1:22" ht="48" hidden="1" customHeight="1" x14ac:dyDescent="0.2">
      <c r="A76" s="7" t="s">
        <v>133</v>
      </c>
      <c r="B76" s="7" t="s">
        <v>134</v>
      </c>
      <c r="C76" s="8">
        <v>45563</v>
      </c>
      <c r="D76" s="9">
        <v>45563.699120370366</v>
      </c>
      <c r="E76" s="10">
        <v>0</v>
      </c>
      <c r="F76" s="7" t="s">
        <v>135</v>
      </c>
      <c r="G76" s="10">
        <v>20</v>
      </c>
      <c r="H76" s="7" t="s">
        <v>136</v>
      </c>
      <c r="I76" s="7" t="s">
        <v>23</v>
      </c>
      <c r="J76" s="11">
        <v>90</v>
      </c>
      <c r="K76" s="7" t="s">
        <v>136</v>
      </c>
      <c r="L76" s="7" t="s">
        <v>73</v>
      </c>
      <c r="M76" s="7" t="s">
        <v>137</v>
      </c>
      <c r="N76" s="7" t="s">
        <v>69</v>
      </c>
      <c r="O76" s="7" t="s">
        <v>138</v>
      </c>
      <c r="P76" s="7" t="s">
        <v>75</v>
      </c>
      <c r="Q76" s="7" t="s">
        <v>155</v>
      </c>
      <c r="R76" s="7" t="s">
        <v>52</v>
      </c>
      <c r="S76" s="7" t="s">
        <v>140</v>
      </c>
      <c r="T76">
        <v>1</v>
      </c>
      <c r="U76">
        <f t="shared" si="12"/>
        <v>39</v>
      </c>
      <c r="V76">
        <f t="shared" si="13"/>
        <v>9</v>
      </c>
    </row>
    <row r="77" spans="1:22" ht="36.75" hidden="1" customHeight="1" x14ac:dyDescent="0.2">
      <c r="A77" s="2" t="s">
        <v>133</v>
      </c>
      <c r="B77" s="2" t="s">
        <v>134</v>
      </c>
      <c r="C77" s="3">
        <v>45563</v>
      </c>
      <c r="D77" s="4">
        <v>45563.660868055551</v>
      </c>
      <c r="E77" s="5">
        <v>0</v>
      </c>
      <c r="F77" s="2" t="s">
        <v>135</v>
      </c>
      <c r="G77" s="5">
        <v>20</v>
      </c>
      <c r="H77" s="2" t="s">
        <v>136</v>
      </c>
      <c r="I77" s="2" t="s">
        <v>23</v>
      </c>
      <c r="J77" s="6">
        <v>90</v>
      </c>
      <c r="K77" s="2" t="s">
        <v>136</v>
      </c>
      <c r="L77" s="2" t="s">
        <v>73</v>
      </c>
      <c r="M77" s="2" t="s">
        <v>137</v>
      </c>
      <c r="N77" s="2" t="s">
        <v>69</v>
      </c>
      <c r="O77" s="2" t="s">
        <v>138</v>
      </c>
      <c r="P77" s="2" t="s">
        <v>75</v>
      </c>
      <c r="Q77" s="2" t="s">
        <v>156</v>
      </c>
      <c r="R77" s="2" t="s">
        <v>52</v>
      </c>
      <c r="S77" s="2" t="s">
        <v>140</v>
      </c>
      <c r="T77">
        <v>1</v>
      </c>
      <c r="U77">
        <f t="shared" si="12"/>
        <v>39</v>
      </c>
      <c r="V77">
        <f t="shared" si="13"/>
        <v>9</v>
      </c>
    </row>
    <row r="78" spans="1:22" ht="48" hidden="1" customHeight="1" x14ac:dyDescent="0.2">
      <c r="A78" s="2" t="s">
        <v>133</v>
      </c>
      <c r="B78" s="2" t="s">
        <v>134</v>
      </c>
      <c r="C78" s="3">
        <v>45563</v>
      </c>
      <c r="D78" s="4">
        <v>45563.616909722223</v>
      </c>
      <c r="E78" s="5">
        <v>0</v>
      </c>
      <c r="F78" s="2" t="s">
        <v>135</v>
      </c>
      <c r="G78" s="5">
        <v>20</v>
      </c>
      <c r="H78" s="2" t="s">
        <v>136</v>
      </c>
      <c r="I78" s="2" t="s">
        <v>23</v>
      </c>
      <c r="J78" s="6">
        <v>90</v>
      </c>
      <c r="K78" s="2" t="s">
        <v>136</v>
      </c>
      <c r="L78" s="2" t="s">
        <v>73</v>
      </c>
      <c r="M78" s="2" t="s">
        <v>137</v>
      </c>
      <c r="N78" s="2" t="s">
        <v>69</v>
      </c>
      <c r="O78" s="2" t="s">
        <v>138</v>
      </c>
      <c r="P78" s="2" t="s">
        <v>75</v>
      </c>
      <c r="Q78" s="2" t="s">
        <v>157</v>
      </c>
      <c r="R78" s="2" t="s">
        <v>52</v>
      </c>
      <c r="S78" s="2" t="s">
        <v>140</v>
      </c>
      <c r="T78">
        <v>1</v>
      </c>
      <c r="U78">
        <f t="shared" si="12"/>
        <v>39</v>
      </c>
      <c r="V78">
        <f t="shared" si="13"/>
        <v>9</v>
      </c>
    </row>
    <row r="79" spans="1:22" ht="36.75" hidden="1" customHeight="1" x14ac:dyDescent="0.2">
      <c r="A79" s="7" t="s">
        <v>133</v>
      </c>
      <c r="B79" s="7" t="s">
        <v>134</v>
      </c>
      <c r="C79" s="8">
        <v>45563</v>
      </c>
      <c r="D79" s="9">
        <v>45563.57476851852</v>
      </c>
      <c r="E79" s="10">
        <v>0</v>
      </c>
      <c r="F79" s="7" t="s">
        <v>135</v>
      </c>
      <c r="G79" s="10">
        <v>20</v>
      </c>
      <c r="H79" s="7" t="s">
        <v>136</v>
      </c>
      <c r="I79" s="7" t="s">
        <v>23</v>
      </c>
      <c r="J79" s="11">
        <v>90</v>
      </c>
      <c r="K79" s="7" t="s">
        <v>136</v>
      </c>
      <c r="L79" s="7" t="s">
        <v>73</v>
      </c>
      <c r="M79" s="7" t="s">
        <v>137</v>
      </c>
      <c r="N79" s="7" t="s">
        <v>69</v>
      </c>
      <c r="O79" s="7" t="s">
        <v>138</v>
      </c>
      <c r="P79" s="7" t="s">
        <v>75</v>
      </c>
      <c r="Q79" s="7" t="s">
        <v>158</v>
      </c>
      <c r="R79" s="7" t="s">
        <v>52</v>
      </c>
      <c r="S79" s="7" t="s">
        <v>140</v>
      </c>
      <c r="T79">
        <v>1</v>
      </c>
      <c r="U79">
        <f t="shared" si="12"/>
        <v>39</v>
      </c>
      <c r="V79">
        <f t="shared" si="13"/>
        <v>9</v>
      </c>
    </row>
    <row r="80" spans="1:22" ht="36.75" hidden="1" customHeight="1" x14ac:dyDescent="0.2">
      <c r="A80" s="2" t="s">
        <v>133</v>
      </c>
      <c r="B80" s="2" t="s">
        <v>134</v>
      </c>
      <c r="C80" s="3">
        <v>45563</v>
      </c>
      <c r="D80" s="4">
        <v>45563.53460648148</v>
      </c>
      <c r="E80" s="5">
        <v>0</v>
      </c>
      <c r="F80" s="2" t="s">
        <v>135</v>
      </c>
      <c r="G80" s="5">
        <v>20</v>
      </c>
      <c r="H80" s="2" t="s">
        <v>136</v>
      </c>
      <c r="I80" s="2" t="s">
        <v>23</v>
      </c>
      <c r="J80" s="6">
        <v>90</v>
      </c>
      <c r="K80" s="2" t="s">
        <v>136</v>
      </c>
      <c r="L80" s="2" t="s">
        <v>73</v>
      </c>
      <c r="M80" s="2" t="s">
        <v>137</v>
      </c>
      <c r="N80" s="2" t="s">
        <v>69</v>
      </c>
      <c r="O80" s="2" t="s">
        <v>138</v>
      </c>
      <c r="P80" s="2" t="s">
        <v>75</v>
      </c>
      <c r="Q80" s="2" t="s">
        <v>159</v>
      </c>
      <c r="R80" s="2" t="s">
        <v>52</v>
      </c>
      <c r="S80" s="2" t="s">
        <v>140</v>
      </c>
      <c r="T80">
        <v>1</v>
      </c>
      <c r="U80">
        <f t="shared" si="12"/>
        <v>39</v>
      </c>
      <c r="V80">
        <f t="shared" si="13"/>
        <v>9</v>
      </c>
    </row>
    <row r="81" spans="1:22" ht="48" hidden="1" customHeight="1" x14ac:dyDescent="0.2">
      <c r="A81" s="7" t="s">
        <v>133</v>
      </c>
      <c r="B81" s="7" t="s">
        <v>134</v>
      </c>
      <c r="C81" s="8">
        <v>45563</v>
      </c>
      <c r="D81" s="9">
        <v>45563.491180555553</v>
      </c>
      <c r="E81" s="10">
        <v>0</v>
      </c>
      <c r="F81" s="7" t="s">
        <v>135</v>
      </c>
      <c r="G81" s="10">
        <v>20</v>
      </c>
      <c r="H81" s="7" t="s">
        <v>136</v>
      </c>
      <c r="I81" s="7" t="s">
        <v>23</v>
      </c>
      <c r="J81" s="11">
        <v>90</v>
      </c>
      <c r="K81" s="7" t="s">
        <v>136</v>
      </c>
      <c r="L81" s="7" t="s">
        <v>73</v>
      </c>
      <c r="M81" s="7" t="s">
        <v>137</v>
      </c>
      <c r="N81" s="7" t="s">
        <v>69</v>
      </c>
      <c r="O81" s="7" t="s">
        <v>138</v>
      </c>
      <c r="P81" s="7" t="s">
        <v>75</v>
      </c>
      <c r="Q81" s="7" t="s">
        <v>160</v>
      </c>
      <c r="R81" s="7" t="s">
        <v>52</v>
      </c>
      <c r="S81" s="7" t="s">
        <v>140</v>
      </c>
      <c r="T81">
        <v>1</v>
      </c>
      <c r="U81">
        <f t="shared" si="12"/>
        <v>39</v>
      </c>
      <c r="V81">
        <f t="shared" si="13"/>
        <v>9</v>
      </c>
    </row>
    <row r="82" spans="1:22" ht="36.75" hidden="1" customHeight="1" x14ac:dyDescent="0.2">
      <c r="A82" s="2" t="s">
        <v>133</v>
      </c>
      <c r="B82" s="2" t="s">
        <v>134</v>
      </c>
      <c r="C82" s="3">
        <v>45563</v>
      </c>
      <c r="D82" s="4">
        <v>45563.450856481482</v>
      </c>
      <c r="E82" s="5">
        <v>0</v>
      </c>
      <c r="F82" s="2" t="s">
        <v>135</v>
      </c>
      <c r="G82" s="5">
        <v>20</v>
      </c>
      <c r="H82" s="2" t="s">
        <v>136</v>
      </c>
      <c r="I82" s="2" t="s">
        <v>23</v>
      </c>
      <c r="J82" s="6">
        <v>90</v>
      </c>
      <c r="K82" s="2" t="s">
        <v>136</v>
      </c>
      <c r="L82" s="2" t="s">
        <v>73</v>
      </c>
      <c r="M82" s="2" t="s">
        <v>137</v>
      </c>
      <c r="N82" s="2" t="s">
        <v>69</v>
      </c>
      <c r="O82" s="2" t="s">
        <v>138</v>
      </c>
      <c r="P82" s="2" t="s">
        <v>75</v>
      </c>
      <c r="Q82" s="2" t="s">
        <v>161</v>
      </c>
      <c r="R82" s="2" t="s">
        <v>52</v>
      </c>
      <c r="S82" s="2" t="s">
        <v>140</v>
      </c>
      <c r="T82">
        <v>1</v>
      </c>
      <c r="U82">
        <f t="shared" si="12"/>
        <v>39</v>
      </c>
      <c r="V82">
        <f t="shared" si="13"/>
        <v>9</v>
      </c>
    </row>
    <row r="83" spans="1:22" ht="36.75" hidden="1" customHeight="1" x14ac:dyDescent="0.2">
      <c r="A83" s="2" t="s">
        <v>133</v>
      </c>
      <c r="B83" s="2" t="s">
        <v>134</v>
      </c>
      <c r="C83" s="3">
        <v>45563</v>
      </c>
      <c r="D83" s="4">
        <v>45563.409259259257</v>
      </c>
      <c r="E83" s="5">
        <v>0</v>
      </c>
      <c r="F83" s="2" t="s">
        <v>135</v>
      </c>
      <c r="G83" s="5">
        <v>20</v>
      </c>
      <c r="H83" s="2" t="s">
        <v>136</v>
      </c>
      <c r="I83" s="2" t="s">
        <v>23</v>
      </c>
      <c r="J83" s="6">
        <v>90</v>
      </c>
      <c r="K83" s="2" t="s">
        <v>136</v>
      </c>
      <c r="L83" s="2" t="s">
        <v>73</v>
      </c>
      <c r="M83" s="2" t="s">
        <v>137</v>
      </c>
      <c r="N83" s="2" t="s">
        <v>69</v>
      </c>
      <c r="O83" s="2" t="s">
        <v>138</v>
      </c>
      <c r="P83" s="2" t="s">
        <v>75</v>
      </c>
      <c r="Q83" s="2" t="s">
        <v>162</v>
      </c>
      <c r="R83" s="2" t="s">
        <v>52</v>
      </c>
      <c r="S83" s="2" t="s">
        <v>140</v>
      </c>
      <c r="T83">
        <v>1</v>
      </c>
      <c r="U83">
        <f t="shared" si="12"/>
        <v>39</v>
      </c>
      <c r="V83">
        <f t="shared" si="13"/>
        <v>9</v>
      </c>
    </row>
    <row r="84" spans="1:22" ht="48" hidden="1" customHeight="1" x14ac:dyDescent="0.2">
      <c r="A84" s="2" t="s">
        <v>133</v>
      </c>
      <c r="B84" s="2" t="s">
        <v>134</v>
      </c>
      <c r="C84" s="3">
        <v>45563</v>
      </c>
      <c r="D84" s="4">
        <v>45563.366562499999</v>
      </c>
      <c r="E84" s="5">
        <v>0</v>
      </c>
      <c r="F84" s="2" t="s">
        <v>135</v>
      </c>
      <c r="G84" s="5">
        <v>20</v>
      </c>
      <c r="H84" s="2" t="s">
        <v>136</v>
      </c>
      <c r="I84" s="2" t="s">
        <v>23</v>
      </c>
      <c r="J84" s="6">
        <v>90</v>
      </c>
      <c r="K84" s="2" t="s">
        <v>136</v>
      </c>
      <c r="L84" s="2" t="s">
        <v>73</v>
      </c>
      <c r="M84" s="2" t="s">
        <v>137</v>
      </c>
      <c r="N84" s="2" t="s">
        <v>69</v>
      </c>
      <c r="O84" s="2" t="s">
        <v>138</v>
      </c>
      <c r="P84" s="2" t="s">
        <v>75</v>
      </c>
      <c r="Q84" s="2" t="s">
        <v>163</v>
      </c>
      <c r="R84" s="2" t="s">
        <v>52</v>
      </c>
      <c r="S84" s="2" t="s">
        <v>140</v>
      </c>
      <c r="T84">
        <v>1</v>
      </c>
      <c r="U84">
        <f t="shared" si="12"/>
        <v>39</v>
      </c>
      <c r="V84">
        <f t="shared" si="13"/>
        <v>9</v>
      </c>
    </row>
    <row r="85" spans="1:22" ht="48" hidden="1" customHeight="1" x14ac:dyDescent="0.2">
      <c r="A85" s="7" t="s">
        <v>133</v>
      </c>
      <c r="B85" s="7" t="s">
        <v>134</v>
      </c>
      <c r="C85" s="8">
        <v>45563</v>
      </c>
      <c r="D85" s="9">
        <v>45563.325208333328</v>
      </c>
      <c r="E85" s="10">
        <v>0</v>
      </c>
      <c r="F85" s="7" t="s">
        <v>135</v>
      </c>
      <c r="G85" s="10">
        <v>20</v>
      </c>
      <c r="H85" s="7" t="s">
        <v>136</v>
      </c>
      <c r="I85" s="7" t="s">
        <v>23</v>
      </c>
      <c r="J85" s="11">
        <v>90</v>
      </c>
      <c r="K85" s="7" t="s">
        <v>136</v>
      </c>
      <c r="L85" s="7" t="s">
        <v>73</v>
      </c>
      <c r="M85" s="7" t="s">
        <v>137</v>
      </c>
      <c r="N85" s="7" t="s">
        <v>69</v>
      </c>
      <c r="O85" s="7" t="s">
        <v>138</v>
      </c>
      <c r="P85" s="7" t="s">
        <v>75</v>
      </c>
      <c r="Q85" s="7" t="s">
        <v>164</v>
      </c>
      <c r="R85" s="7" t="s">
        <v>52</v>
      </c>
      <c r="S85" s="7" t="s">
        <v>140</v>
      </c>
      <c r="T85">
        <v>1</v>
      </c>
      <c r="U85">
        <f t="shared" si="12"/>
        <v>39</v>
      </c>
      <c r="V85">
        <f t="shared" si="13"/>
        <v>9</v>
      </c>
    </row>
    <row r="86" spans="1:22" ht="36.75" hidden="1" customHeight="1" x14ac:dyDescent="0.2">
      <c r="A86" s="2" t="s">
        <v>133</v>
      </c>
      <c r="B86" s="2" t="s">
        <v>134</v>
      </c>
      <c r="C86" s="3">
        <v>45563</v>
      </c>
      <c r="D86" s="4">
        <v>45563.284062499995</v>
      </c>
      <c r="E86" s="5">
        <v>0</v>
      </c>
      <c r="F86" s="2" t="s">
        <v>135</v>
      </c>
      <c r="G86" s="5">
        <v>20</v>
      </c>
      <c r="H86" s="2" t="s">
        <v>136</v>
      </c>
      <c r="I86" s="2" t="s">
        <v>23</v>
      </c>
      <c r="J86" s="6">
        <v>90</v>
      </c>
      <c r="K86" s="2" t="s">
        <v>136</v>
      </c>
      <c r="L86" s="2" t="s">
        <v>73</v>
      </c>
      <c r="M86" s="2" t="s">
        <v>137</v>
      </c>
      <c r="N86" s="2" t="s">
        <v>69</v>
      </c>
      <c r="O86" s="2" t="s">
        <v>138</v>
      </c>
      <c r="P86" s="2" t="s">
        <v>75</v>
      </c>
      <c r="Q86" s="2" t="s">
        <v>165</v>
      </c>
      <c r="R86" s="2" t="s">
        <v>52</v>
      </c>
      <c r="S86" s="2" t="s">
        <v>140</v>
      </c>
      <c r="T86">
        <v>1</v>
      </c>
      <c r="U86">
        <f t="shared" si="12"/>
        <v>39</v>
      </c>
      <c r="V86">
        <f t="shared" si="13"/>
        <v>9</v>
      </c>
    </row>
    <row r="87" spans="1:22" ht="36.75" hidden="1" customHeight="1" x14ac:dyDescent="0.2">
      <c r="A87" s="2" t="s">
        <v>133</v>
      </c>
      <c r="B87" s="2" t="s">
        <v>134</v>
      </c>
      <c r="C87" s="3">
        <v>45562</v>
      </c>
      <c r="D87" s="4">
        <v>45562.782974537033</v>
      </c>
      <c r="E87" s="5">
        <v>0</v>
      </c>
      <c r="F87" s="2" t="s">
        <v>135</v>
      </c>
      <c r="G87" s="5">
        <v>20</v>
      </c>
      <c r="H87" s="2" t="s">
        <v>136</v>
      </c>
      <c r="I87" s="2" t="s">
        <v>23</v>
      </c>
      <c r="J87" s="6">
        <v>90</v>
      </c>
      <c r="K87" s="2" t="s">
        <v>136</v>
      </c>
      <c r="L87" s="2" t="s">
        <v>73</v>
      </c>
      <c r="M87" s="2" t="s">
        <v>137</v>
      </c>
      <c r="N87" s="2" t="s">
        <v>69</v>
      </c>
      <c r="O87" s="2" t="s">
        <v>138</v>
      </c>
      <c r="P87" s="2" t="s">
        <v>75</v>
      </c>
      <c r="Q87" s="2" t="s">
        <v>166</v>
      </c>
      <c r="R87" s="2" t="s">
        <v>52</v>
      </c>
      <c r="S87" s="2" t="s">
        <v>140</v>
      </c>
      <c r="T87">
        <v>1</v>
      </c>
      <c r="U87">
        <f t="shared" si="12"/>
        <v>39</v>
      </c>
      <c r="V87">
        <f t="shared" si="13"/>
        <v>9</v>
      </c>
    </row>
    <row r="88" spans="1:22" ht="36.75" hidden="1" customHeight="1" x14ac:dyDescent="0.2">
      <c r="A88" s="7" t="s">
        <v>133</v>
      </c>
      <c r="B88" s="7" t="s">
        <v>134</v>
      </c>
      <c r="C88" s="8">
        <v>45562</v>
      </c>
      <c r="D88" s="9">
        <v>45562.743101851847</v>
      </c>
      <c r="E88" s="10">
        <v>0</v>
      </c>
      <c r="F88" s="7" t="s">
        <v>135</v>
      </c>
      <c r="G88" s="10">
        <v>20</v>
      </c>
      <c r="H88" s="7" t="s">
        <v>136</v>
      </c>
      <c r="I88" s="7" t="s">
        <v>23</v>
      </c>
      <c r="J88" s="11">
        <v>90</v>
      </c>
      <c r="K88" s="7" t="s">
        <v>136</v>
      </c>
      <c r="L88" s="7" t="s">
        <v>73</v>
      </c>
      <c r="M88" s="7" t="s">
        <v>137</v>
      </c>
      <c r="N88" s="7" t="s">
        <v>69</v>
      </c>
      <c r="O88" s="7" t="s">
        <v>138</v>
      </c>
      <c r="P88" s="7" t="s">
        <v>75</v>
      </c>
      <c r="Q88" s="7" t="s">
        <v>167</v>
      </c>
      <c r="R88" s="7" t="s">
        <v>52</v>
      </c>
      <c r="S88" s="7" t="s">
        <v>140</v>
      </c>
      <c r="T88">
        <v>1</v>
      </c>
      <c r="U88">
        <f t="shared" si="12"/>
        <v>39</v>
      </c>
      <c r="V88">
        <f t="shared" si="13"/>
        <v>9</v>
      </c>
    </row>
    <row r="89" spans="1:22" ht="36.75" hidden="1" customHeight="1" x14ac:dyDescent="0.2">
      <c r="A89" s="2" t="s">
        <v>133</v>
      </c>
      <c r="B89" s="2" t="s">
        <v>134</v>
      </c>
      <c r="C89" s="3">
        <v>45562</v>
      </c>
      <c r="D89" s="4">
        <v>45562.701261574075</v>
      </c>
      <c r="E89" s="5">
        <v>0</v>
      </c>
      <c r="F89" s="2" t="s">
        <v>135</v>
      </c>
      <c r="G89" s="5">
        <v>20</v>
      </c>
      <c r="H89" s="2" t="s">
        <v>136</v>
      </c>
      <c r="I89" s="2" t="s">
        <v>23</v>
      </c>
      <c r="J89" s="6">
        <v>90</v>
      </c>
      <c r="K89" s="2" t="s">
        <v>136</v>
      </c>
      <c r="L89" s="2" t="s">
        <v>73</v>
      </c>
      <c r="M89" s="2" t="s">
        <v>137</v>
      </c>
      <c r="N89" s="2" t="s">
        <v>69</v>
      </c>
      <c r="O89" s="2" t="s">
        <v>138</v>
      </c>
      <c r="P89" s="2" t="s">
        <v>75</v>
      </c>
      <c r="Q89" s="2" t="s">
        <v>168</v>
      </c>
      <c r="R89" s="2" t="s">
        <v>52</v>
      </c>
      <c r="S89" s="2" t="s">
        <v>140</v>
      </c>
      <c r="T89">
        <v>1</v>
      </c>
      <c r="U89">
        <f t="shared" si="12"/>
        <v>39</v>
      </c>
      <c r="V89">
        <f t="shared" si="13"/>
        <v>9</v>
      </c>
    </row>
    <row r="90" spans="1:22" ht="48" hidden="1" customHeight="1" x14ac:dyDescent="0.2">
      <c r="A90" s="7" t="s">
        <v>133</v>
      </c>
      <c r="B90" s="7" t="s">
        <v>134</v>
      </c>
      <c r="C90" s="8">
        <v>45562</v>
      </c>
      <c r="D90" s="9">
        <v>45562.659861111111</v>
      </c>
      <c r="E90" s="10">
        <v>0</v>
      </c>
      <c r="F90" s="7" t="s">
        <v>135</v>
      </c>
      <c r="G90" s="10">
        <v>20</v>
      </c>
      <c r="H90" s="7" t="s">
        <v>136</v>
      </c>
      <c r="I90" s="7" t="s">
        <v>23</v>
      </c>
      <c r="J90" s="11">
        <v>90</v>
      </c>
      <c r="K90" s="7" t="s">
        <v>136</v>
      </c>
      <c r="L90" s="7" t="s">
        <v>73</v>
      </c>
      <c r="M90" s="7" t="s">
        <v>137</v>
      </c>
      <c r="N90" s="7" t="s">
        <v>69</v>
      </c>
      <c r="O90" s="7" t="s">
        <v>138</v>
      </c>
      <c r="P90" s="7" t="s">
        <v>75</v>
      </c>
      <c r="Q90" s="7" t="s">
        <v>169</v>
      </c>
      <c r="R90" s="7" t="s">
        <v>52</v>
      </c>
      <c r="S90" s="7" t="s">
        <v>140</v>
      </c>
      <c r="T90">
        <v>1</v>
      </c>
      <c r="U90">
        <f t="shared" si="12"/>
        <v>39</v>
      </c>
      <c r="V90">
        <f t="shared" si="13"/>
        <v>9</v>
      </c>
    </row>
    <row r="91" spans="1:22" ht="36.75" hidden="1" customHeight="1" x14ac:dyDescent="0.2">
      <c r="A91" s="7" t="s">
        <v>133</v>
      </c>
      <c r="B91" s="7" t="s">
        <v>134</v>
      </c>
      <c r="C91" s="8">
        <v>45562</v>
      </c>
      <c r="D91" s="9">
        <v>45562.6171412037</v>
      </c>
      <c r="E91" s="10">
        <v>0</v>
      </c>
      <c r="F91" s="7" t="s">
        <v>135</v>
      </c>
      <c r="G91" s="10">
        <v>20</v>
      </c>
      <c r="H91" s="7" t="s">
        <v>136</v>
      </c>
      <c r="I91" s="7" t="s">
        <v>23</v>
      </c>
      <c r="J91" s="11">
        <v>90</v>
      </c>
      <c r="K91" s="7" t="s">
        <v>136</v>
      </c>
      <c r="L91" s="7" t="s">
        <v>73</v>
      </c>
      <c r="M91" s="7" t="s">
        <v>137</v>
      </c>
      <c r="N91" s="7" t="s">
        <v>69</v>
      </c>
      <c r="O91" s="7" t="s">
        <v>138</v>
      </c>
      <c r="P91" s="7" t="s">
        <v>75</v>
      </c>
      <c r="Q91" s="7" t="s">
        <v>170</v>
      </c>
      <c r="R91" s="7" t="s">
        <v>52</v>
      </c>
      <c r="S91" s="7" t="s">
        <v>140</v>
      </c>
      <c r="T91">
        <v>1</v>
      </c>
      <c r="U91">
        <f t="shared" si="12"/>
        <v>39</v>
      </c>
      <c r="V91">
        <f t="shared" si="13"/>
        <v>9</v>
      </c>
    </row>
    <row r="92" spans="1:22" ht="36.75" hidden="1" customHeight="1" x14ac:dyDescent="0.2">
      <c r="A92" s="2" t="s">
        <v>133</v>
      </c>
      <c r="B92" s="2" t="s">
        <v>134</v>
      </c>
      <c r="C92" s="3">
        <v>45562</v>
      </c>
      <c r="D92" s="4">
        <v>45562.57603009259</v>
      </c>
      <c r="E92" s="5">
        <v>0</v>
      </c>
      <c r="F92" s="2" t="s">
        <v>135</v>
      </c>
      <c r="G92" s="5">
        <v>20</v>
      </c>
      <c r="H92" s="2" t="s">
        <v>136</v>
      </c>
      <c r="I92" s="2" t="s">
        <v>23</v>
      </c>
      <c r="J92" s="6">
        <v>90</v>
      </c>
      <c r="K92" s="2" t="s">
        <v>136</v>
      </c>
      <c r="L92" s="2" t="s">
        <v>73</v>
      </c>
      <c r="M92" s="2" t="s">
        <v>137</v>
      </c>
      <c r="N92" s="2" t="s">
        <v>69</v>
      </c>
      <c r="O92" s="2" t="s">
        <v>138</v>
      </c>
      <c r="P92" s="2" t="s">
        <v>75</v>
      </c>
      <c r="Q92" s="2" t="s">
        <v>171</v>
      </c>
      <c r="R92" s="2" t="s">
        <v>52</v>
      </c>
      <c r="S92" s="2" t="s">
        <v>140</v>
      </c>
      <c r="T92">
        <v>1</v>
      </c>
      <c r="U92">
        <f t="shared" si="12"/>
        <v>39</v>
      </c>
      <c r="V92">
        <f t="shared" si="13"/>
        <v>9</v>
      </c>
    </row>
    <row r="93" spans="1:22" ht="36.75" hidden="1" customHeight="1" x14ac:dyDescent="0.2">
      <c r="A93" s="7" t="s">
        <v>133</v>
      </c>
      <c r="B93" s="7" t="s">
        <v>134</v>
      </c>
      <c r="C93" s="8">
        <v>45562</v>
      </c>
      <c r="D93" s="9">
        <v>45562.53466435185</v>
      </c>
      <c r="E93" s="10">
        <v>0</v>
      </c>
      <c r="F93" s="7" t="s">
        <v>135</v>
      </c>
      <c r="G93" s="10">
        <v>20</v>
      </c>
      <c r="H93" s="7" t="s">
        <v>136</v>
      </c>
      <c r="I93" s="7" t="s">
        <v>23</v>
      </c>
      <c r="J93" s="11">
        <v>90</v>
      </c>
      <c r="K93" s="7" t="s">
        <v>136</v>
      </c>
      <c r="L93" s="7" t="s">
        <v>73</v>
      </c>
      <c r="M93" s="7" t="s">
        <v>137</v>
      </c>
      <c r="N93" s="7" t="s">
        <v>69</v>
      </c>
      <c r="O93" s="7" t="s">
        <v>138</v>
      </c>
      <c r="P93" s="7" t="s">
        <v>75</v>
      </c>
      <c r="Q93" s="7" t="s">
        <v>172</v>
      </c>
      <c r="R93" s="7" t="s">
        <v>52</v>
      </c>
      <c r="S93" s="7" t="s">
        <v>140</v>
      </c>
      <c r="T93">
        <v>1</v>
      </c>
      <c r="U93">
        <f t="shared" ref="U93:U125" si="14">WEEKNUM(C93)</f>
        <v>39</v>
      </c>
      <c r="V93">
        <f t="shared" ref="V93:V125" si="15">MONTH(C93)</f>
        <v>9</v>
      </c>
    </row>
    <row r="94" spans="1:22" ht="48" hidden="1" customHeight="1" x14ac:dyDescent="0.2">
      <c r="A94" s="2" t="s">
        <v>133</v>
      </c>
      <c r="B94" s="2" t="s">
        <v>134</v>
      </c>
      <c r="C94" s="3">
        <v>45562</v>
      </c>
      <c r="D94" s="4">
        <v>45562.492233796293</v>
      </c>
      <c r="E94" s="5">
        <v>0</v>
      </c>
      <c r="F94" s="2" t="s">
        <v>135</v>
      </c>
      <c r="G94" s="5">
        <v>20</v>
      </c>
      <c r="H94" s="2" t="s">
        <v>136</v>
      </c>
      <c r="I94" s="2" t="s">
        <v>23</v>
      </c>
      <c r="J94" s="6">
        <v>90</v>
      </c>
      <c r="K94" s="2" t="s">
        <v>136</v>
      </c>
      <c r="L94" s="2" t="s">
        <v>73</v>
      </c>
      <c r="M94" s="2" t="s">
        <v>137</v>
      </c>
      <c r="N94" s="2" t="s">
        <v>69</v>
      </c>
      <c r="O94" s="2" t="s">
        <v>138</v>
      </c>
      <c r="P94" s="2" t="s">
        <v>75</v>
      </c>
      <c r="Q94" s="2" t="s">
        <v>173</v>
      </c>
      <c r="R94" s="2" t="s">
        <v>52</v>
      </c>
      <c r="S94" s="2" t="s">
        <v>140</v>
      </c>
      <c r="T94">
        <v>1</v>
      </c>
      <c r="U94">
        <f t="shared" si="14"/>
        <v>39</v>
      </c>
      <c r="V94">
        <f t="shared" si="15"/>
        <v>9</v>
      </c>
    </row>
    <row r="95" spans="1:22" ht="36.75" hidden="1" customHeight="1" x14ac:dyDescent="0.2">
      <c r="A95" s="7" t="s">
        <v>133</v>
      </c>
      <c r="B95" s="7" t="s">
        <v>134</v>
      </c>
      <c r="C95" s="8">
        <v>45562</v>
      </c>
      <c r="D95" s="9">
        <v>45562.449756944443</v>
      </c>
      <c r="E95" s="10">
        <v>0</v>
      </c>
      <c r="F95" s="7" t="s">
        <v>135</v>
      </c>
      <c r="G95" s="10">
        <v>20</v>
      </c>
      <c r="H95" s="7" t="s">
        <v>136</v>
      </c>
      <c r="I95" s="7" t="s">
        <v>23</v>
      </c>
      <c r="J95" s="11">
        <v>90</v>
      </c>
      <c r="K95" s="7" t="s">
        <v>136</v>
      </c>
      <c r="L95" s="7" t="s">
        <v>73</v>
      </c>
      <c r="M95" s="7" t="s">
        <v>137</v>
      </c>
      <c r="N95" s="7" t="s">
        <v>69</v>
      </c>
      <c r="O95" s="7" t="s">
        <v>138</v>
      </c>
      <c r="P95" s="7" t="s">
        <v>75</v>
      </c>
      <c r="Q95" s="7" t="s">
        <v>174</v>
      </c>
      <c r="R95" s="7" t="s">
        <v>52</v>
      </c>
      <c r="S95" s="7" t="s">
        <v>140</v>
      </c>
      <c r="T95">
        <v>1</v>
      </c>
      <c r="U95">
        <f t="shared" si="14"/>
        <v>39</v>
      </c>
      <c r="V95">
        <f t="shared" si="15"/>
        <v>9</v>
      </c>
    </row>
    <row r="96" spans="1:22" ht="36.75" hidden="1" customHeight="1" x14ac:dyDescent="0.2">
      <c r="A96" s="7" t="s">
        <v>133</v>
      </c>
      <c r="B96" s="7" t="s">
        <v>134</v>
      </c>
      <c r="C96" s="8">
        <v>45562</v>
      </c>
      <c r="D96" s="9">
        <v>45562.40792824074</v>
      </c>
      <c r="E96" s="10">
        <v>0</v>
      </c>
      <c r="F96" s="7" t="s">
        <v>135</v>
      </c>
      <c r="G96" s="10">
        <v>20</v>
      </c>
      <c r="H96" s="7" t="s">
        <v>136</v>
      </c>
      <c r="I96" s="7" t="s">
        <v>23</v>
      </c>
      <c r="J96" s="11">
        <v>90</v>
      </c>
      <c r="K96" s="7" t="s">
        <v>136</v>
      </c>
      <c r="L96" s="7" t="s">
        <v>73</v>
      </c>
      <c r="M96" s="7" t="s">
        <v>137</v>
      </c>
      <c r="N96" s="7" t="s">
        <v>69</v>
      </c>
      <c r="O96" s="7" t="s">
        <v>138</v>
      </c>
      <c r="P96" s="7" t="s">
        <v>75</v>
      </c>
      <c r="Q96" s="7" t="s">
        <v>175</v>
      </c>
      <c r="R96" s="7" t="s">
        <v>52</v>
      </c>
      <c r="S96" s="7" t="s">
        <v>140</v>
      </c>
      <c r="T96">
        <v>1</v>
      </c>
      <c r="U96">
        <f t="shared" si="14"/>
        <v>39</v>
      </c>
      <c r="V96">
        <f t="shared" si="15"/>
        <v>9</v>
      </c>
    </row>
    <row r="97" spans="1:22" ht="48" hidden="1" customHeight="1" x14ac:dyDescent="0.2">
      <c r="A97" s="7" t="s">
        <v>133</v>
      </c>
      <c r="B97" s="7" t="s">
        <v>134</v>
      </c>
      <c r="C97" s="8">
        <v>45562</v>
      </c>
      <c r="D97" s="9">
        <v>45562.367303240739</v>
      </c>
      <c r="E97" s="10">
        <v>0</v>
      </c>
      <c r="F97" s="7" t="s">
        <v>135</v>
      </c>
      <c r="G97" s="10">
        <v>20</v>
      </c>
      <c r="H97" s="7" t="s">
        <v>136</v>
      </c>
      <c r="I97" s="7" t="s">
        <v>23</v>
      </c>
      <c r="J97" s="11">
        <v>90</v>
      </c>
      <c r="K97" s="7" t="s">
        <v>136</v>
      </c>
      <c r="L97" s="7" t="s">
        <v>73</v>
      </c>
      <c r="M97" s="7" t="s">
        <v>137</v>
      </c>
      <c r="N97" s="7" t="s">
        <v>69</v>
      </c>
      <c r="O97" s="7" t="s">
        <v>138</v>
      </c>
      <c r="P97" s="7" t="s">
        <v>75</v>
      </c>
      <c r="Q97" s="7" t="s">
        <v>176</v>
      </c>
      <c r="R97" s="7" t="s">
        <v>52</v>
      </c>
      <c r="S97" s="7" t="s">
        <v>140</v>
      </c>
      <c r="T97">
        <v>1</v>
      </c>
      <c r="U97">
        <f t="shared" si="14"/>
        <v>39</v>
      </c>
      <c r="V97">
        <f t="shared" si="15"/>
        <v>9</v>
      </c>
    </row>
    <row r="98" spans="1:22" ht="36.75" hidden="1" customHeight="1" x14ac:dyDescent="0.2">
      <c r="A98" s="2" t="s">
        <v>133</v>
      </c>
      <c r="B98" s="2" t="s">
        <v>134</v>
      </c>
      <c r="C98" s="3">
        <v>45562</v>
      </c>
      <c r="D98" s="4">
        <v>45562.325150462959</v>
      </c>
      <c r="E98" s="5">
        <v>0</v>
      </c>
      <c r="F98" s="2" t="s">
        <v>135</v>
      </c>
      <c r="G98" s="5">
        <v>20</v>
      </c>
      <c r="H98" s="2" t="s">
        <v>136</v>
      </c>
      <c r="I98" s="2" t="s">
        <v>23</v>
      </c>
      <c r="J98" s="6">
        <v>90</v>
      </c>
      <c r="K98" s="2" t="s">
        <v>136</v>
      </c>
      <c r="L98" s="2" t="s">
        <v>73</v>
      </c>
      <c r="M98" s="2" t="s">
        <v>137</v>
      </c>
      <c r="N98" s="2" t="s">
        <v>69</v>
      </c>
      <c r="O98" s="2" t="s">
        <v>138</v>
      </c>
      <c r="P98" s="2" t="s">
        <v>75</v>
      </c>
      <c r="Q98" s="2" t="s">
        <v>177</v>
      </c>
      <c r="R98" s="2" t="s">
        <v>52</v>
      </c>
      <c r="S98" s="2" t="s">
        <v>140</v>
      </c>
      <c r="T98">
        <v>1</v>
      </c>
      <c r="U98">
        <f t="shared" si="14"/>
        <v>39</v>
      </c>
      <c r="V98">
        <f t="shared" si="15"/>
        <v>9</v>
      </c>
    </row>
    <row r="99" spans="1:22" ht="36.75" hidden="1" customHeight="1" x14ac:dyDescent="0.2">
      <c r="A99" s="7" t="s">
        <v>133</v>
      </c>
      <c r="B99" s="7" t="s">
        <v>134</v>
      </c>
      <c r="C99" s="8">
        <v>45562</v>
      </c>
      <c r="D99" s="9">
        <v>45562.284143518518</v>
      </c>
      <c r="E99" s="10">
        <v>0</v>
      </c>
      <c r="F99" s="7" t="s">
        <v>135</v>
      </c>
      <c r="G99" s="10">
        <v>20</v>
      </c>
      <c r="H99" s="7" t="s">
        <v>136</v>
      </c>
      <c r="I99" s="7" t="s">
        <v>23</v>
      </c>
      <c r="J99" s="11">
        <v>90</v>
      </c>
      <c r="K99" s="7" t="s">
        <v>136</v>
      </c>
      <c r="L99" s="7" t="s">
        <v>73</v>
      </c>
      <c r="M99" s="7" t="s">
        <v>137</v>
      </c>
      <c r="N99" s="7" t="s">
        <v>69</v>
      </c>
      <c r="O99" s="7" t="s">
        <v>138</v>
      </c>
      <c r="P99" s="7" t="s">
        <v>75</v>
      </c>
      <c r="Q99" s="7" t="s">
        <v>178</v>
      </c>
      <c r="R99" s="7" t="s">
        <v>52</v>
      </c>
      <c r="S99" s="7" t="s">
        <v>140</v>
      </c>
      <c r="T99">
        <v>1</v>
      </c>
      <c r="U99">
        <f t="shared" si="14"/>
        <v>39</v>
      </c>
      <c r="V99">
        <f t="shared" si="15"/>
        <v>9</v>
      </c>
    </row>
    <row r="100" spans="1:22" ht="36.75" hidden="1" customHeight="1" x14ac:dyDescent="0.2">
      <c r="A100" s="7" t="s">
        <v>133</v>
      </c>
      <c r="B100" s="7" t="s">
        <v>134</v>
      </c>
      <c r="C100" s="8">
        <v>45561</v>
      </c>
      <c r="D100" s="9">
        <v>45561.782557870371</v>
      </c>
      <c r="E100" s="10">
        <v>0</v>
      </c>
      <c r="F100" s="7" t="s">
        <v>135</v>
      </c>
      <c r="G100" s="10">
        <v>20</v>
      </c>
      <c r="H100" s="7" t="s">
        <v>136</v>
      </c>
      <c r="I100" s="7" t="s">
        <v>23</v>
      </c>
      <c r="J100" s="11">
        <v>90</v>
      </c>
      <c r="K100" s="7" t="s">
        <v>136</v>
      </c>
      <c r="L100" s="7" t="s">
        <v>73</v>
      </c>
      <c r="M100" s="7" t="s">
        <v>137</v>
      </c>
      <c r="N100" s="7" t="s">
        <v>69</v>
      </c>
      <c r="O100" s="7" t="s">
        <v>138</v>
      </c>
      <c r="P100" s="7" t="s">
        <v>75</v>
      </c>
      <c r="Q100" s="7" t="s">
        <v>179</v>
      </c>
      <c r="R100" s="7" t="s">
        <v>52</v>
      </c>
      <c r="S100" s="7" t="s">
        <v>140</v>
      </c>
      <c r="T100">
        <v>1</v>
      </c>
      <c r="U100">
        <f t="shared" si="14"/>
        <v>39</v>
      </c>
      <c r="V100">
        <f t="shared" si="15"/>
        <v>9</v>
      </c>
    </row>
    <row r="101" spans="1:22" ht="48" hidden="1" customHeight="1" x14ac:dyDescent="0.2">
      <c r="A101" s="2" t="s">
        <v>133</v>
      </c>
      <c r="B101" s="2" t="s">
        <v>134</v>
      </c>
      <c r="C101" s="3">
        <v>45561</v>
      </c>
      <c r="D101" s="4">
        <v>45561.741666666661</v>
      </c>
      <c r="E101" s="5">
        <v>0</v>
      </c>
      <c r="F101" s="2" t="s">
        <v>135</v>
      </c>
      <c r="G101" s="5">
        <v>20</v>
      </c>
      <c r="H101" s="2" t="s">
        <v>136</v>
      </c>
      <c r="I101" s="2" t="s">
        <v>23</v>
      </c>
      <c r="J101" s="6">
        <v>90</v>
      </c>
      <c r="K101" s="2" t="s">
        <v>136</v>
      </c>
      <c r="L101" s="2" t="s">
        <v>73</v>
      </c>
      <c r="M101" s="2" t="s">
        <v>137</v>
      </c>
      <c r="N101" s="2" t="s">
        <v>69</v>
      </c>
      <c r="O101" s="2" t="s">
        <v>138</v>
      </c>
      <c r="P101" s="2" t="s">
        <v>75</v>
      </c>
      <c r="Q101" s="2" t="s">
        <v>180</v>
      </c>
      <c r="R101" s="2" t="s">
        <v>52</v>
      </c>
      <c r="S101" s="2" t="s">
        <v>140</v>
      </c>
      <c r="T101">
        <v>1</v>
      </c>
      <c r="U101">
        <f t="shared" si="14"/>
        <v>39</v>
      </c>
      <c r="V101">
        <f t="shared" si="15"/>
        <v>9</v>
      </c>
    </row>
    <row r="102" spans="1:22" ht="48" hidden="1" customHeight="1" x14ac:dyDescent="0.2">
      <c r="A102" s="7" t="s">
        <v>133</v>
      </c>
      <c r="B102" s="7" t="s">
        <v>134</v>
      </c>
      <c r="C102" s="8">
        <v>45561</v>
      </c>
      <c r="D102" s="9">
        <v>45561.699594907404</v>
      </c>
      <c r="E102" s="10">
        <v>0</v>
      </c>
      <c r="F102" s="7" t="s">
        <v>135</v>
      </c>
      <c r="G102" s="10">
        <v>20</v>
      </c>
      <c r="H102" s="7" t="s">
        <v>136</v>
      </c>
      <c r="I102" s="7" t="s">
        <v>23</v>
      </c>
      <c r="J102" s="11">
        <v>90</v>
      </c>
      <c r="K102" s="7" t="s">
        <v>136</v>
      </c>
      <c r="L102" s="7" t="s">
        <v>73</v>
      </c>
      <c r="M102" s="7" t="s">
        <v>137</v>
      </c>
      <c r="N102" s="7" t="s">
        <v>69</v>
      </c>
      <c r="O102" s="7" t="s">
        <v>138</v>
      </c>
      <c r="P102" s="7" t="s">
        <v>75</v>
      </c>
      <c r="Q102" s="7" t="s">
        <v>181</v>
      </c>
      <c r="R102" s="7" t="s">
        <v>52</v>
      </c>
      <c r="S102" s="7" t="s">
        <v>140</v>
      </c>
      <c r="T102">
        <v>1</v>
      </c>
      <c r="U102">
        <f t="shared" si="14"/>
        <v>39</v>
      </c>
      <c r="V102">
        <f t="shared" si="15"/>
        <v>9</v>
      </c>
    </row>
    <row r="103" spans="1:22" ht="36.75" hidden="1" customHeight="1" x14ac:dyDescent="0.2">
      <c r="A103" s="2" t="s">
        <v>133</v>
      </c>
      <c r="B103" s="2" t="s">
        <v>134</v>
      </c>
      <c r="C103" s="3">
        <v>45561</v>
      </c>
      <c r="D103" s="4">
        <v>45561.659710648149</v>
      </c>
      <c r="E103" s="5">
        <v>0</v>
      </c>
      <c r="F103" s="2" t="s">
        <v>135</v>
      </c>
      <c r="G103" s="5">
        <v>20</v>
      </c>
      <c r="H103" s="2" t="s">
        <v>136</v>
      </c>
      <c r="I103" s="2" t="s">
        <v>23</v>
      </c>
      <c r="J103" s="6">
        <v>90</v>
      </c>
      <c r="K103" s="2" t="s">
        <v>136</v>
      </c>
      <c r="L103" s="2" t="s">
        <v>73</v>
      </c>
      <c r="M103" s="2" t="s">
        <v>137</v>
      </c>
      <c r="N103" s="2" t="s">
        <v>69</v>
      </c>
      <c r="O103" s="2" t="s">
        <v>138</v>
      </c>
      <c r="P103" s="2" t="s">
        <v>75</v>
      </c>
      <c r="Q103" s="2" t="s">
        <v>182</v>
      </c>
      <c r="R103" s="2" t="s">
        <v>52</v>
      </c>
      <c r="S103" s="2" t="s">
        <v>140</v>
      </c>
      <c r="T103">
        <v>1</v>
      </c>
      <c r="U103">
        <f t="shared" si="14"/>
        <v>39</v>
      </c>
      <c r="V103">
        <f t="shared" si="15"/>
        <v>9</v>
      </c>
    </row>
    <row r="104" spans="1:22" ht="36.75" hidden="1" customHeight="1" x14ac:dyDescent="0.2">
      <c r="A104" s="2" t="s">
        <v>133</v>
      </c>
      <c r="B104" s="2" t="s">
        <v>134</v>
      </c>
      <c r="C104" s="3">
        <v>45561</v>
      </c>
      <c r="D104" s="4">
        <v>45561.617118055554</v>
      </c>
      <c r="E104" s="5">
        <v>0</v>
      </c>
      <c r="F104" s="2" t="s">
        <v>135</v>
      </c>
      <c r="G104" s="5">
        <v>20</v>
      </c>
      <c r="H104" s="2" t="s">
        <v>136</v>
      </c>
      <c r="I104" s="2" t="s">
        <v>23</v>
      </c>
      <c r="J104" s="6">
        <v>90</v>
      </c>
      <c r="K104" s="2" t="s">
        <v>136</v>
      </c>
      <c r="L104" s="2" t="s">
        <v>73</v>
      </c>
      <c r="M104" s="2" t="s">
        <v>137</v>
      </c>
      <c r="N104" s="2" t="s">
        <v>69</v>
      </c>
      <c r="O104" s="2" t="s">
        <v>138</v>
      </c>
      <c r="P104" s="2" t="s">
        <v>75</v>
      </c>
      <c r="Q104" s="2" t="s">
        <v>183</v>
      </c>
      <c r="R104" s="2" t="s">
        <v>52</v>
      </c>
      <c r="S104" s="2" t="s">
        <v>140</v>
      </c>
      <c r="T104">
        <v>1</v>
      </c>
      <c r="U104">
        <f t="shared" si="14"/>
        <v>39</v>
      </c>
      <c r="V104">
        <f t="shared" si="15"/>
        <v>9</v>
      </c>
    </row>
    <row r="105" spans="1:22" ht="36.75" hidden="1" customHeight="1" x14ac:dyDescent="0.2">
      <c r="A105" s="7" t="s">
        <v>133</v>
      </c>
      <c r="B105" s="7" t="s">
        <v>134</v>
      </c>
      <c r="C105" s="8">
        <v>45561</v>
      </c>
      <c r="D105" s="9">
        <v>45561.574467592589</v>
      </c>
      <c r="E105" s="10">
        <v>0</v>
      </c>
      <c r="F105" s="7" t="s">
        <v>135</v>
      </c>
      <c r="G105" s="10">
        <v>20</v>
      </c>
      <c r="H105" s="7" t="s">
        <v>136</v>
      </c>
      <c r="I105" s="7" t="s">
        <v>23</v>
      </c>
      <c r="J105" s="11">
        <v>90</v>
      </c>
      <c r="K105" s="7" t="s">
        <v>136</v>
      </c>
      <c r="L105" s="7" t="s">
        <v>73</v>
      </c>
      <c r="M105" s="7" t="s">
        <v>137</v>
      </c>
      <c r="N105" s="7" t="s">
        <v>69</v>
      </c>
      <c r="O105" s="7" t="s">
        <v>138</v>
      </c>
      <c r="P105" s="7" t="s">
        <v>75</v>
      </c>
      <c r="Q105" s="7" t="s">
        <v>184</v>
      </c>
      <c r="R105" s="7" t="s">
        <v>52</v>
      </c>
      <c r="S105" s="7" t="s">
        <v>140</v>
      </c>
      <c r="T105">
        <v>1</v>
      </c>
      <c r="U105">
        <f t="shared" si="14"/>
        <v>39</v>
      </c>
      <c r="V105">
        <f t="shared" si="15"/>
        <v>9</v>
      </c>
    </row>
    <row r="106" spans="1:22" ht="36.75" hidden="1" customHeight="1" x14ac:dyDescent="0.2">
      <c r="A106" s="2" t="s">
        <v>133</v>
      </c>
      <c r="B106" s="2" t="s">
        <v>134</v>
      </c>
      <c r="C106" s="3">
        <v>45561</v>
      </c>
      <c r="D106" s="4">
        <v>45561.533807870372</v>
      </c>
      <c r="E106" s="5">
        <v>0</v>
      </c>
      <c r="F106" s="2" t="s">
        <v>135</v>
      </c>
      <c r="G106" s="5">
        <v>20</v>
      </c>
      <c r="H106" s="2" t="s">
        <v>136</v>
      </c>
      <c r="I106" s="2" t="s">
        <v>23</v>
      </c>
      <c r="J106" s="6">
        <v>90</v>
      </c>
      <c r="K106" s="2" t="s">
        <v>136</v>
      </c>
      <c r="L106" s="2" t="s">
        <v>73</v>
      </c>
      <c r="M106" s="2" t="s">
        <v>137</v>
      </c>
      <c r="N106" s="2" t="s">
        <v>69</v>
      </c>
      <c r="O106" s="2" t="s">
        <v>138</v>
      </c>
      <c r="P106" s="2" t="s">
        <v>75</v>
      </c>
      <c r="Q106" s="2" t="s">
        <v>185</v>
      </c>
      <c r="R106" s="2" t="s">
        <v>52</v>
      </c>
      <c r="S106" s="2" t="s">
        <v>140</v>
      </c>
      <c r="T106">
        <v>1</v>
      </c>
      <c r="U106">
        <f t="shared" si="14"/>
        <v>39</v>
      </c>
      <c r="V106">
        <f t="shared" si="15"/>
        <v>9</v>
      </c>
    </row>
    <row r="107" spans="1:22" ht="48" hidden="1" customHeight="1" x14ac:dyDescent="0.2">
      <c r="A107" s="7" t="s">
        <v>133</v>
      </c>
      <c r="B107" s="7" t="s">
        <v>134</v>
      </c>
      <c r="C107" s="8">
        <v>45561</v>
      </c>
      <c r="D107" s="9">
        <v>45561.491527777776</v>
      </c>
      <c r="E107" s="10">
        <v>0</v>
      </c>
      <c r="F107" s="7" t="s">
        <v>135</v>
      </c>
      <c r="G107" s="10">
        <v>20</v>
      </c>
      <c r="H107" s="7" t="s">
        <v>136</v>
      </c>
      <c r="I107" s="7" t="s">
        <v>23</v>
      </c>
      <c r="J107" s="11">
        <v>90</v>
      </c>
      <c r="K107" s="7" t="s">
        <v>136</v>
      </c>
      <c r="L107" s="7" t="s">
        <v>73</v>
      </c>
      <c r="M107" s="7" t="s">
        <v>137</v>
      </c>
      <c r="N107" s="7" t="s">
        <v>69</v>
      </c>
      <c r="O107" s="7" t="s">
        <v>138</v>
      </c>
      <c r="P107" s="7" t="s">
        <v>75</v>
      </c>
      <c r="Q107" s="7" t="s">
        <v>186</v>
      </c>
      <c r="R107" s="7" t="s">
        <v>52</v>
      </c>
      <c r="S107" s="7" t="s">
        <v>140</v>
      </c>
      <c r="T107">
        <v>1</v>
      </c>
      <c r="U107">
        <f t="shared" si="14"/>
        <v>39</v>
      </c>
      <c r="V107">
        <f t="shared" si="15"/>
        <v>9</v>
      </c>
    </row>
    <row r="108" spans="1:22" ht="36.75" hidden="1" customHeight="1" x14ac:dyDescent="0.2">
      <c r="A108" s="2" t="s">
        <v>133</v>
      </c>
      <c r="B108" s="2" t="s">
        <v>134</v>
      </c>
      <c r="C108" s="3">
        <v>45561</v>
      </c>
      <c r="D108" s="4">
        <v>45561.451319444444</v>
      </c>
      <c r="E108" s="5">
        <v>0</v>
      </c>
      <c r="F108" s="2" t="s">
        <v>135</v>
      </c>
      <c r="G108" s="5">
        <v>20</v>
      </c>
      <c r="H108" s="2" t="s">
        <v>136</v>
      </c>
      <c r="I108" s="2" t="s">
        <v>23</v>
      </c>
      <c r="J108" s="6">
        <v>90</v>
      </c>
      <c r="K108" s="2" t="s">
        <v>136</v>
      </c>
      <c r="L108" s="2" t="s">
        <v>73</v>
      </c>
      <c r="M108" s="2" t="s">
        <v>137</v>
      </c>
      <c r="N108" s="2" t="s">
        <v>69</v>
      </c>
      <c r="O108" s="2" t="s">
        <v>138</v>
      </c>
      <c r="P108" s="2" t="s">
        <v>75</v>
      </c>
      <c r="Q108" s="2" t="s">
        <v>187</v>
      </c>
      <c r="R108" s="2" t="s">
        <v>52</v>
      </c>
      <c r="S108" s="2" t="s">
        <v>140</v>
      </c>
      <c r="T108">
        <v>1</v>
      </c>
      <c r="U108">
        <f t="shared" si="14"/>
        <v>39</v>
      </c>
      <c r="V108">
        <f t="shared" si="15"/>
        <v>9</v>
      </c>
    </row>
    <row r="109" spans="1:22" ht="36.75" hidden="1" customHeight="1" x14ac:dyDescent="0.2">
      <c r="A109" s="2" t="s">
        <v>133</v>
      </c>
      <c r="B109" s="2" t="s">
        <v>134</v>
      </c>
      <c r="C109" s="3">
        <v>45561</v>
      </c>
      <c r="D109" s="4">
        <v>45561.408819444441</v>
      </c>
      <c r="E109" s="5">
        <v>0</v>
      </c>
      <c r="F109" s="2" t="s">
        <v>135</v>
      </c>
      <c r="G109" s="5">
        <v>20</v>
      </c>
      <c r="H109" s="2" t="s">
        <v>136</v>
      </c>
      <c r="I109" s="2" t="s">
        <v>23</v>
      </c>
      <c r="J109" s="6">
        <v>90</v>
      </c>
      <c r="K109" s="2" t="s">
        <v>136</v>
      </c>
      <c r="L109" s="2" t="s">
        <v>73</v>
      </c>
      <c r="M109" s="2" t="s">
        <v>137</v>
      </c>
      <c r="N109" s="2" t="s">
        <v>69</v>
      </c>
      <c r="O109" s="2" t="s">
        <v>138</v>
      </c>
      <c r="P109" s="2" t="s">
        <v>75</v>
      </c>
      <c r="Q109" s="2" t="s">
        <v>188</v>
      </c>
      <c r="R109" s="2" t="s">
        <v>52</v>
      </c>
      <c r="S109" s="2" t="s">
        <v>140</v>
      </c>
      <c r="T109">
        <v>1</v>
      </c>
      <c r="U109">
        <f t="shared" si="14"/>
        <v>39</v>
      </c>
      <c r="V109">
        <f t="shared" si="15"/>
        <v>9</v>
      </c>
    </row>
    <row r="110" spans="1:22" ht="36.75" hidden="1" customHeight="1" x14ac:dyDescent="0.2">
      <c r="A110" s="2" t="s">
        <v>133</v>
      </c>
      <c r="B110" s="2" t="s">
        <v>134</v>
      </c>
      <c r="C110" s="3">
        <v>45561</v>
      </c>
      <c r="D110" s="4">
        <v>45561.368692129625</v>
      </c>
      <c r="E110" s="5">
        <v>0</v>
      </c>
      <c r="F110" s="2" t="s">
        <v>135</v>
      </c>
      <c r="G110" s="5">
        <v>20</v>
      </c>
      <c r="H110" s="2" t="s">
        <v>136</v>
      </c>
      <c r="I110" s="2" t="s">
        <v>23</v>
      </c>
      <c r="J110" s="6">
        <v>90</v>
      </c>
      <c r="K110" s="2" t="s">
        <v>136</v>
      </c>
      <c r="L110" s="2" t="s">
        <v>73</v>
      </c>
      <c r="M110" s="2" t="s">
        <v>137</v>
      </c>
      <c r="N110" s="2" t="s">
        <v>69</v>
      </c>
      <c r="O110" s="2" t="s">
        <v>138</v>
      </c>
      <c r="P110" s="2" t="s">
        <v>75</v>
      </c>
      <c r="Q110" s="2" t="s">
        <v>189</v>
      </c>
      <c r="R110" s="2" t="s">
        <v>52</v>
      </c>
      <c r="S110" s="2" t="s">
        <v>140</v>
      </c>
      <c r="T110">
        <v>1</v>
      </c>
      <c r="U110">
        <f t="shared" si="14"/>
        <v>39</v>
      </c>
      <c r="V110">
        <f t="shared" si="15"/>
        <v>9</v>
      </c>
    </row>
    <row r="111" spans="1:22" ht="36.75" hidden="1" customHeight="1" x14ac:dyDescent="0.2">
      <c r="A111" s="7" t="s">
        <v>133</v>
      </c>
      <c r="B111" s="7" t="s">
        <v>134</v>
      </c>
      <c r="C111" s="8">
        <v>45561</v>
      </c>
      <c r="D111" s="9">
        <v>45561.325694444444</v>
      </c>
      <c r="E111" s="10">
        <v>0</v>
      </c>
      <c r="F111" s="7" t="s">
        <v>135</v>
      </c>
      <c r="G111" s="10">
        <v>20</v>
      </c>
      <c r="H111" s="7" t="s">
        <v>136</v>
      </c>
      <c r="I111" s="7" t="s">
        <v>23</v>
      </c>
      <c r="J111" s="11">
        <v>90</v>
      </c>
      <c r="K111" s="7" t="s">
        <v>136</v>
      </c>
      <c r="L111" s="7" t="s">
        <v>73</v>
      </c>
      <c r="M111" s="7" t="s">
        <v>137</v>
      </c>
      <c r="N111" s="7" t="s">
        <v>69</v>
      </c>
      <c r="O111" s="7" t="s">
        <v>138</v>
      </c>
      <c r="P111" s="7" t="s">
        <v>75</v>
      </c>
      <c r="Q111" s="7" t="s">
        <v>190</v>
      </c>
      <c r="R111" s="7" t="s">
        <v>52</v>
      </c>
      <c r="S111" s="7" t="s">
        <v>140</v>
      </c>
      <c r="T111">
        <v>1</v>
      </c>
      <c r="U111">
        <f t="shared" si="14"/>
        <v>39</v>
      </c>
      <c r="V111">
        <f t="shared" si="15"/>
        <v>9</v>
      </c>
    </row>
    <row r="112" spans="1:22" ht="36.75" hidden="1" customHeight="1" x14ac:dyDescent="0.2">
      <c r="A112" s="2" t="s">
        <v>133</v>
      </c>
      <c r="B112" s="2" t="s">
        <v>134</v>
      </c>
      <c r="C112" s="3">
        <v>45561</v>
      </c>
      <c r="D112" s="4">
        <v>45561.284502314811</v>
      </c>
      <c r="E112" s="5">
        <v>0</v>
      </c>
      <c r="F112" s="2" t="s">
        <v>135</v>
      </c>
      <c r="G112" s="5">
        <v>20</v>
      </c>
      <c r="H112" s="2" t="s">
        <v>136</v>
      </c>
      <c r="I112" s="2" t="s">
        <v>23</v>
      </c>
      <c r="J112" s="6">
        <v>90</v>
      </c>
      <c r="K112" s="2" t="s">
        <v>136</v>
      </c>
      <c r="L112" s="2" t="s">
        <v>73</v>
      </c>
      <c r="M112" s="2" t="s">
        <v>137</v>
      </c>
      <c r="N112" s="2" t="s">
        <v>69</v>
      </c>
      <c r="O112" s="2" t="s">
        <v>138</v>
      </c>
      <c r="P112" s="2" t="s">
        <v>75</v>
      </c>
      <c r="Q112" s="2" t="s">
        <v>191</v>
      </c>
      <c r="R112" s="2" t="s">
        <v>52</v>
      </c>
      <c r="S112" s="2" t="s">
        <v>140</v>
      </c>
      <c r="T112">
        <v>1</v>
      </c>
      <c r="U112">
        <f t="shared" si="14"/>
        <v>39</v>
      </c>
      <c r="V112">
        <f t="shared" si="15"/>
        <v>9</v>
      </c>
    </row>
    <row r="113" spans="1:22" ht="36.75" hidden="1" customHeight="1" x14ac:dyDescent="0.2">
      <c r="A113" s="2" t="s">
        <v>133</v>
      </c>
      <c r="B113" s="2" t="s">
        <v>134</v>
      </c>
      <c r="C113" s="3">
        <v>45560</v>
      </c>
      <c r="D113" s="4">
        <v>45560.785312499997</v>
      </c>
      <c r="E113" s="5">
        <v>0</v>
      </c>
      <c r="F113" s="2" t="s">
        <v>135</v>
      </c>
      <c r="G113" s="5">
        <v>20</v>
      </c>
      <c r="H113" s="2" t="s">
        <v>136</v>
      </c>
      <c r="I113" s="2" t="s">
        <v>23</v>
      </c>
      <c r="J113" s="6">
        <v>90</v>
      </c>
      <c r="K113" s="2" t="s">
        <v>136</v>
      </c>
      <c r="L113" s="2" t="s">
        <v>73</v>
      </c>
      <c r="M113" s="2" t="s">
        <v>137</v>
      </c>
      <c r="N113" s="2" t="s">
        <v>69</v>
      </c>
      <c r="O113" s="2" t="s">
        <v>138</v>
      </c>
      <c r="P113" s="2" t="s">
        <v>75</v>
      </c>
      <c r="Q113" s="2" t="s">
        <v>192</v>
      </c>
      <c r="R113" s="2" t="s">
        <v>52</v>
      </c>
      <c r="S113" s="2" t="s">
        <v>140</v>
      </c>
      <c r="T113">
        <v>1</v>
      </c>
      <c r="U113">
        <f t="shared" si="14"/>
        <v>39</v>
      </c>
      <c r="V113">
        <f t="shared" si="15"/>
        <v>9</v>
      </c>
    </row>
    <row r="114" spans="1:22" ht="36.75" hidden="1" customHeight="1" x14ac:dyDescent="0.2">
      <c r="A114" s="7" t="s">
        <v>133</v>
      </c>
      <c r="B114" s="7" t="s">
        <v>134</v>
      </c>
      <c r="C114" s="8">
        <v>45560</v>
      </c>
      <c r="D114" s="9">
        <v>45560.743668981479</v>
      </c>
      <c r="E114" s="10">
        <v>0</v>
      </c>
      <c r="F114" s="7" t="s">
        <v>135</v>
      </c>
      <c r="G114" s="10">
        <v>20</v>
      </c>
      <c r="H114" s="7" t="s">
        <v>136</v>
      </c>
      <c r="I114" s="7" t="s">
        <v>23</v>
      </c>
      <c r="J114" s="11">
        <v>90</v>
      </c>
      <c r="K114" s="7" t="s">
        <v>136</v>
      </c>
      <c r="L114" s="7" t="s">
        <v>73</v>
      </c>
      <c r="M114" s="7" t="s">
        <v>137</v>
      </c>
      <c r="N114" s="7" t="s">
        <v>69</v>
      </c>
      <c r="O114" s="7" t="s">
        <v>138</v>
      </c>
      <c r="P114" s="7" t="s">
        <v>75</v>
      </c>
      <c r="Q114" s="7" t="s">
        <v>193</v>
      </c>
      <c r="R114" s="7" t="s">
        <v>52</v>
      </c>
      <c r="S114" s="7" t="s">
        <v>140</v>
      </c>
      <c r="T114">
        <v>1</v>
      </c>
      <c r="U114">
        <f t="shared" si="14"/>
        <v>39</v>
      </c>
      <c r="V114">
        <f t="shared" si="15"/>
        <v>9</v>
      </c>
    </row>
    <row r="115" spans="1:22" ht="36.75" hidden="1" customHeight="1" x14ac:dyDescent="0.2">
      <c r="A115" s="2" t="s">
        <v>133</v>
      </c>
      <c r="B115" s="2" t="s">
        <v>134</v>
      </c>
      <c r="C115" s="3">
        <v>45560</v>
      </c>
      <c r="D115" s="4">
        <v>45560.699733796297</v>
      </c>
      <c r="E115" s="5">
        <v>0</v>
      </c>
      <c r="F115" s="2" t="s">
        <v>135</v>
      </c>
      <c r="G115" s="5">
        <v>20</v>
      </c>
      <c r="H115" s="2" t="s">
        <v>136</v>
      </c>
      <c r="I115" s="2" t="s">
        <v>23</v>
      </c>
      <c r="J115" s="6">
        <v>90</v>
      </c>
      <c r="K115" s="2" t="s">
        <v>136</v>
      </c>
      <c r="L115" s="2" t="s">
        <v>73</v>
      </c>
      <c r="M115" s="2" t="s">
        <v>137</v>
      </c>
      <c r="N115" s="2" t="s">
        <v>69</v>
      </c>
      <c r="O115" s="2" t="s">
        <v>138</v>
      </c>
      <c r="P115" s="2" t="s">
        <v>75</v>
      </c>
      <c r="Q115" s="2" t="s">
        <v>194</v>
      </c>
      <c r="R115" s="2" t="s">
        <v>52</v>
      </c>
      <c r="S115" s="2" t="s">
        <v>140</v>
      </c>
      <c r="T115">
        <v>1</v>
      </c>
      <c r="U115">
        <f t="shared" si="14"/>
        <v>39</v>
      </c>
      <c r="V115">
        <f t="shared" si="15"/>
        <v>9</v>
      </c>
    </row>
    <row r="116" spans="1:22" ht="36.75" hidden="1" customHeight="1" x14ac:dyDescent="0.2">
      <c r="A116" s="7" t="s">
        <v>133</v>
      </c>
      <c r="B116" s="7" t="s">
        <v>134</v>
      </c>
      <c r="C116" s="8">
        <v>45560</v>
      </c>
      <c r="D116" s="9">
        <v>45560.659525462965</v>
      </c>
      <c r="E116" s="10">
        <v>0</v>
      </c>
      <c r="F116" s="7" t="s">
        <v>135</v>
      </c>
      <c r="G116" s="10">
        <v>20</v>
      </c>
      <c r="H116" s="7" t="s">
        <v>136</v>
      </c>
      <c r="I116" s="7" t="s">
        <v>23</v>
      </c>
      <c r="J116" s="11">
        <v>90</v>
      </c>
      <c r="K116" s="7" t="s">
        <v>136</v>
      </c>
      <c r="L116" s="7" t="s">
        <v>73</v>
      </c>
      <c r="M116" s="7" t="s">
        <v>137</v>
      </c>
      <c r="N116" s="7" t="s">
        <v>69</v>
      </c>
      <c r="O116" s="7" t="s">
        <v>138</v>
      </c>
      <c r="P116" s="7" t="s">
        <v>75</v>
      </c>
      <c r="Q116" s="7" t="s">
        <v>195</v>
      </c>
      <c r="R116" s="7" t="s">
        <v>52</v>
      </c>
      <c r="S116" s="7" t="s">
        <v>140</v>
      </c>
      <c r="T116">
        <v>1</v>
      </c>
      <c r="U116">
        <f t="shared" si="14"/>
        <v>39</v>
      </c>
      <c r="V116">
        <f t="shared" si="15"/>
        <v>9</v>
      </c>
    </row>
    <row r="117" spans="1:22" ht="36.75" hidden="1" customHeight="1" x14ac:dyDescent="0.2">
      <c r="A117" s="7" t="s">
        <v>133</v>
      </c>
      <c r="B117" s="7" t="s">
        <v>134</v>
      </c>
      <c r="C117" s="8">
        <v>45560</v>
      </c>
      <c r="D117" s="9">
        <v>45560.617326388885</v>
      </c>
      <c r="E117" s="10">
        <v>0</v>
      </c>
      <c r="F117" s="7" t="s">
        <v>135</v>
      </c>
      <c r="G117" s="10">
        <v>20</v>
      </c>
      <c r="H117" s="7" t="s">
        <v>136</v>
      </c>
      <c r="I117" s="7" t="s">
        <v>23</v>
      </c>
      <c r="J117" s="11">
        <v>90</v>
      </c>
      <c r="K117" s="7" t="s">
        <v>136</v>
      </c>
      <c r="L117" s="7" t="s">
        <v>73</v>
      </c>
      <c r="M117" s="7" t="s">
        <v>137</v>
      </c>
      <c r="N117" s="7" t="s">
        <v>69</v>
      </c>
      <c r="O117" s="7" t="s">
        <v>138</v>
      </c>
      <c r="P117" s="7" t="s">
        <v>75</v>
      </c>
      <c r="Q117" s="7" t="s">
        <v>196</v>
      </c>
      <c r="R117" s="7" t="s">
        <v>52</v>
      </c>
      <c r="S117" s="7" t="s">
        <v>140</v>
      </c>
      <c r="T117">
        <v>1</v>
      </c>
      <c r="U117">
        <f t="shared" si="14"/>
        <v>39</v>
      </c>
      <c r="V117">
        <f t="shared" si="15"/>
        <v>9</v>
      </c>
    </row>
    <row r="118" spans="1:22" ht="48" hidden="1" customHeight="1" x14ac:dyDescent="0.2">
      <c r="A118" s="2" t="s">
        <v>133</v>
      </c>
      <c r="B118" s="2" t="s">
        <v>134</v>
      </c>
      <c r="C118" s="3">
        <v>45560</v>
      </c>
      <c r="D118" s="4">
        <v>45560.574270833335</v>
      </c>
      <c r="E118" s="5">
        <v>0</v>
      </c>
      <c r="F118" s="2" t="s">
        <v>135</v>
      </c>
      <c r="G118" s="5">
        <v>20</v>
      </c>
      <c r="H118" s="2" t="s">
        <v>136</v>
      </c>
      <c r="I118" s="2" t="s">
        <v>23</v>
      </c>
      <c r="J118" s="6">
        <v>90</v>
      </c>
      <c r="K118" s="2" t="s">
        <v>136</v>
      </c>
      <c r="L118" s="2" t="s">
        <v>73</v>
      </c>
      <c r="M118" s="2" t="s">
        <v>137</v>
      </c>
      <c r="N118" s="2" t="s">
        <v>69</v>
      </c>
      <c r="O118" s="2" t="s">
        <v>138</v>
      </c>
      <c r="P118" s="2" t="s">
        <v>75</v>
      </c>
      <c r="Q118" s="2" t="s">
        <v>197</v>
      </c>
      <c r="R118" s="2" t="s">
        <v>52</v>
      </c>
      <c r="S118" s="2" t="s">
        <v>140</v>
      </c>
      <c r="T118">
        <v>1</v>
      </c>
      <c r="U118">
        <f t="shared" si="14"/>
        <v>39</v>
      </c>
      <c r="V118">
        <f t="shared" si="15"/>
        <v>9</v>
      </c>
    </row>
    <row r="119" spans="1:22" ht="36.75" hidden="1" customHeight="1" x14ac:dyDescent="0.2">
      <c r="A119" s="7" t="s">
        <v>133</v>
      </c>
      <c r="B119" s="7" t="s">
        <v>134</v>
      </c>
      <c r="C119" s="8">
        <v>45560</v>
      </c>
      <c r="D119" s="9">
        <v>45560.534791666665</v>
      </c>
      <c r="E119" s="10">
        <v>0</v>
      </c>
      <c r="F119" s="7" t="s">
        <v>135</v>
      </c>
      <c r="G119" s="10">
        <v>20</v>
      </c>
      <c r="H119" s="7" t="s">
        <v>136</v>
      </c>
      <c r="I119" s="7" t="s">
        <v>23</v>
      </c>
      <c r="J119" s="11">
        <v>90</v>
      </c>
      <c r="K119" s="7" t="s">
        <v>136</v>
      </c>
      <c r="L119" s="7" t="s">
        <v>73</v>
      </c>
      <c r="M119" s="7" t="s">
        <v>137</v>
      </c>
      <c r="N119" s="7" t="s">
        <v>69</v>
      </c>
      <c r="O119" s="7" t="s">
        <v>138</v>
      </c>
      <c r="P119" s="7" t="s">
        <v>75</v>
      </c>
      <c r="Q119" s="7" t="s">
        <v>198</v>
      </c>
      <c r="R119" s="7" t="s">
        <v>52</v>
      </c>
      <c r="S119" s="7" t="s">
        <v>140</v>
      </c>
      <c r="T119">
        <v>1</v>
      </c>
      <c r="U119">
        <f t="shared" si="14"/>
        <v>39</v>
      </c>
      <c r="V119">
        <f t="shared" si="15"/>
        <v>9</v>
      </c>
    </row>
    <row r="120" spans="1:22" ht="36.75" hidden="1" customHeight="1" x14ac:dyDescent="0.2">
      <c r="A120" s="2" t="s">
        <v>133</v>
      </c>
      <c r="B120" s="2" t="s">
        <v>134</v>
      </c>
      <c r="C120" s="3">
        <v>45560</v>
      </c>
      <c r="D120" s="4">
        <v>45560.49287037037</v>
      </c>
      <c r="E120" s="5">
        <v>0</v>
      </c>
      <c r="F120" s="2" t="s">
        <v>135</v>
      </c>
      <c r="G120" s="5">
        <v>20</v>
      </c>
      <c r="H120" s="2" t="s">
        <v>136</v>
      </c>
      <c r="I120" s="2" t="s">
        <v>23</v>
      </c>
      <c r="J120" s="6">
        <v>90</v>
      </c>
      <c r="K120" s="2" t="s">
        <v>136</v>
      </c>
      <c r="L120" s="2" t="s">
        <v>73</v>
      </c>
      <c r="M120" s="2" t="s">
        <v>137</v>
      </c>
      <c r="N120" s="2" t="s">
        <v>69</v>
      </c>
      <c r="O120" s="2" t="s">
        <v>138</v>
      </c>
      <c r="P120" s="2" t="s">
        <v>75</v>
      </c>
      <c r="Q120" s="2" t="s">
        <v>199</v>
      </c>
      <c r="R120" s="2" t="s">
        <v>52</v>
      </c>
      <c r="S120" s="2" t="s">
        <v>140</v>
      </c>
      <c r="T120">
        <v>1</v>
      </c>
      <c r="U120">
        <f t="shared" si="14"/>
        <v>39</v>
      </c>
      <c r="V120">
        <f t="shared" si="15"/>
        <v>9</v>
      </c>
    </row>
    <row r="121" spans="1:22" ht="48" hidden="1" customHeight="1" x14ac:dyDescent="0.2">
      <c r="A121" s="7" t="s">
        <v>133</v>
      </c>
      <c r="B121" s="7" t="s">
        <v>134</v>
      </c>
      <c r="C121" s="8">
        <v>45560</v>
      </c>
      <c r="D121" s="9">
        <v>45560.451203703698</v>
      </c>
      <c r="E121" s="10">
        <v>0</v>
      </c>
      <c r="F121" s="7" t="s">
        <v>135</v>
      </c>
      <c r="G121" s="10">
        <v>20</v>
      </c>
      <c r="H121" s="7" t="s">
        <v>136</v>
      </c>
      <c r="I121" s="7" t="s">
        <v>23</v>
      </c>
      <c r="J121" s="11">
        <v>90</v>
      </c>
      <c r="K121" s="7" t="s">
        <v>136</v>
      </c>
      <c r="L121" s="7" t="s">
        <v>73</v>
      </c>
      <c r="M121" s="7" t="s">
        <v>137</v>
      </c>
      <c r="N121" s="7" t="s">
        <v>69</v>
      </c>
      <c r="O121" s="7" t="s">
        <v>138</v>
      </c>
      <c r="P121" s="7" t="s">
        <v>75</v>
      </c>
      <c r="Q121" s="7" t="s">
        <v>200</v>
      </c>
      <c r="R121" s="7" t="s">
        <v>52</v>
      </c>
      <c r="S121" s="7" t="s">
        <v>140</v>
      </c>
      <c r="T121">
        <v>1</v>
      </c>
      <c r="U121">
        <f t="shared" si="14"/>
        <v>39</v>
      </c>
      <c r="V121">
        <f t="shared" si="15"/>
        <v>9</v>
      </c>
    </row>
    <row r="122" spans="1:22" ht="36.75" hidden="1" customHeight="1" x14ac:dyDescent="0.2">
      <c r="A122" s="7" t="s">
        <v>133</v>
      </c>
      <c r="B122" s="7" t="s">
        <v>134</v>
      </c>
      <c r="C122" s="8">
        <v>45560</v>
      </c>
      <c r="D122" s="9">
        <v>45560.410694444443</v>
      </c>
      <c r="E122" s="10">
        <v>0</v>
      </c>
      <c r="F122" s="7" t="s">
        <v>135</v>
      </c>
      <c r="G122" s="10">
        <v>20</v>
      </c>
      <c r="H122" s="7" t="s">
        <v>136</v>
      </c>
      <c r="I122" s="7" t="s">
        <v>23</v>
      </c>
      <c r="J122" s="11">
        <v>90</v>
      </c>
      <c r="K122" s="7" t="s">
        <v>136</v>
      </c>
      <c r="L122" s="7" t="s">
        <v>73</v>
      </c>
      <c r="M122" s="7" t="s">
        <v>137</v>
      </c>
      <c r="N122" s="7" t="s">
        <v>69</v>
      </c>
      <c r="O122" s="7" t="s">
        <v>138</v>
      </c>
      <c r="P122" s="7" t="s">
        <v>75</v>
      </c>
      <c r="Q122" s="7" t="s">
        <v>201</v>
      </c>
      <c r="R122" s="7" t="s">
        <v>52</v>
      </c>
      <c r="S122" s="7" t="s">
        <v>140</v>
      </c>
      <c r="T122">
        <v>1</v>
      </c>
      <c r="U122">
        <f t="shared" si="14"/>
        <v>39</v>
      </c>
      <c r="V122">
        <f t="shared" si="15"/>
        <v>9</v>
      </c>
    </row>
    <row r="123" spans="1:22" ht="48" hidden="1" customHeight="1" x14ac:dyDescent="0.2">
      <c r="A123" s="7" t="s">
        <v>133</v>
      </c>
      <c r="B123" s="7" t="s">
        <v>134</v>
      </c>
      <c r="C123" s="8">
        <v>45560</v>
      </c>
      <c r="D123" s="9">
        <v>45560.366377314815</v>
      </c>
      <c r="E123" s="10">
        <v>0</v>
      </c>
      <c r="F123" s="7" t="s">
        <v>135</v>
      </c>
      <c r="G123" s="10">
        <v>20</v>
      </c>
      <c r="H123" s="7" t="s">
        <v>136</v>
      </c>
      <c r="I123" s="7" t="s">
        <v>23</v>
      </c>
      <c r="J123" s="11">
        <v>90</v>
      </c>
      <c r="K123" s="7" t="s">
        <v>136</v>
      </c>
      <c r="L123" s="7" t="s">
        <v>73</v>
      </c>
      <c r="M123" s="7" t="s">
        <v>137</v>
      </c>
      <c r="N123" s="7" t="s">
        <v>69</v>
      </c>
      <c r="O123" s="7" t="s">
        <v>138</v>
      </c>
      <c r="P123" s="7" t="s">
        <v>75</v>
      </c>
      <c r="Q123" s="7" t="s">
        <v>202</v>
      </c>
      <c r="R123" s="7" t="s">
        <v>52</v>
      </c>
      <c r="S123" s="7" t="s">
        <v>140</v>
      </c>
      <c r="T123">
        <v>1</v>
      </c>
      <c r="U123">
        <f t="shared" si="14"/>
        <v>39</v>
      </c>
      <c r="V123">
        <f t="shared" si="15"/>
        <v>9</v>
      </c>
    </row>
    <row r="124" spans="1:22" ht="36.75" hidden="1" customHeight="1" x14ac:dyDescent="0.2">
      <c r="A124" s="2" t="s">
        <v>133</v>
      </c>
      <c r="B124" s="2" t="s">
        <v>134</v>
      </c>
      <c r="C124" s="3">
        <v>45560</v>
      </c>
      <c r="D124" s="4">
        <v>45560.324965277774</v>
      </c>
      <c r="E124" s="5">
        <v>0</v>
      </c>
      <c r="F124" s="2" t="s">
        <v>135</v>
      </c>
      <c r="G124" s="5">
        <v>20</v>
      </c>
      <c r="H124" s="2" t="s">
        <v>136</v>
      </c>
      <c r="I124" s="2" t="s">
        <v>23</v>
      </c>
      <c r="J124" s="6">
        <v>90</v>
      </c>
      <c r="K124" s="2" t="s">
        <v>136</v>
      </c>
      <c r="L124" s="2" t="s">
        <v>73</v>
      </c>
      <c r="M124" s="2" t="s">
        <v>137</v>
      </c>
      <c r="N124" s="2" t="s">
        <v>69</v>
      </c>
      <c r="O124" s="2" t="s">
        <v>138</v>
      </c>
      <c r="P124" s="2" t="s">
        <v>75</v>
      </c>
      <c r="Q124" s="2" t="s">
        <v>203</v>
      </c>
      <c r="R124" s="2" t="s">
        <v>52</v>
      </c>
      <c r="S124" s="2" t="s">
        <v>140</v>
      </c>
      <c r="T124">
        <v>1</v>
      </c>
      <c r="U124">
        <f t="shared" si="14"/>
        <v>39</v>
      </c>
      <c r="V124">
        <f t="shared" si="15"/>
        <v>9</v>
      </c>
    </row>
    <row r="125" spans="1:22" ht="36.75" hidden="1" customHeight="1" x14ac:dyDescent="0.2">
      <c r="A125" s="7" t="s">
        <v>133</v>
      </c>
      <c r="B125" s="7" t="s">
        <v>134</v>
      </c>
      <c r="C125" s="8">
        <v>45560</v>
      </c>
      <c r="D125" s="9">
        <v>45560.283900462964</v>
      </c>
      <c r="E125" s="10">
        <v>0</v>
      </c>
      <c r="F125" s="7" t="s">
        <v>135</v>
      </c>
      <c r="G125" s="10">
        <v>20</v>
      </c>
      <c r="H125" s="7" t="s">
        <v>136</v>
      </c>
      <c r="I125" s="7" t="s">
        <v>23</v>
      </c>
      <c r="J125" s="11">
        <v>90</v>
      </c>
      <c r="K125" s="7" t="s">
        <v>136</v>
      </c>
      <c r="L125" s="7" t="s">
        <v>73</v>
      </c>
      <c r="M125" s="7" t="s">
        <v>137</v>
      </c>
      <c r="N125" s="7" t="s">
        <v>69</v>
      </c>
      <c r="O125" s="7" t="s">
        <v>138</v>
      </c>
      <c r="P125" s="7" t="s">
        <v>75</v>
      </c>
      <c r="Q125" s="7" t="s">
        <v>204</v>
      </c>
      <c r="R125" s="7" t="s">
        <v>52</v>
      </c>
      <c r="S125" s="7" t="s">
        <v>140</v>
      </c>
      <c r="T125">
        <v>1</v>
      </c>
      <c r="U125">
        <f t="shared" si="14"/>
        <v>39</v>
      </c>
      <c r="V125">
        <f t="shared" si="15"/>
        <v>9</v>
      </c>
    </row>
    <row r="126" spans="1:22" ht="36.75" hidden="1" customHeight="1" x14ac:dyDescent="0.2">
      <c r="A126" s="7" t="s">
        <v>133</v>
      </c>
      <c r="B126" s="7" t="s">
        <v>134</v>
      </c>
      <c r="C126" s="8">
        <v>45559</v>
      </c>
      <c r="D126" s="9">
        <v>45559.783773148149</v>
      </c>
      <c r="E126" s="10">
        <v>0</v>
      </c>
      <c r="F126" s="7" t="s">
        <v>135</v>
      </c>
      <c r="G126" s="10">
        <v>20</v>
      </c>
      <c r="H126" s="7" t="s">
        <v>136</v>
      </c>
      <c r="I126" s="7" t="s">
        <v>23</v>
      </c>
      <c r="J126" s="11">
        <v>90</v>
      </c>
      <c r="K126" s="7" t="s">
        <v>136</v>
      </c>
      <c r="L126" s="7" t="s">
        <v>73</v>
      </c>
      <c r="M126" s="7" t="s">
        <v>137</v>
      </c>
      <c r="N126" s="7" t="s">
        <v>69</v>
      </c>
      <c r="O126" s="7" t="s">
        <v>138</v>
      </c>
      <c r="P126" s="7" t="s">
        <v>75</v>
      </c>
      <c r="Q126" s="7" t="s">
        <v>205</v>
      </c>
      <c r="R126" s="7" t="s">
        <v>52</v>
      </c>
      <c r="S126" s="7" t="s">
        <v>140</v>
      </c>
      <c r="T126">
        <v>1</v>
      </c>
      <c r="U126">
        <f t="shared" ref="U126:U151" si="16">WEEKNUM(C126)</f>
        <v>39</v>
      </c>
      <c r="V126">
        <f t="shared" ref="V126:V151" si="17">MONTH(C126)</f>
        <v>9</v>
      </c>
    </row>
    <row r="127" spans="1:22" ht="48" hidden="1" customHeight="1" x14ac:dyDescent="0.2">
      <c r="A127" s="2" t="s">
        <v>133</v>
      </c>
      <c r="B127" s="2" t="s">
        <v>134</v>
      </c>
      <c r="C127" s="3">
        <v>45559</v>
      </c>
      <c r="D127" s="4">
        <v>45559.741678240738</v>
      </c>
      <c r="E127" s="5">
        <v>0</v>
      </c>
      <c r="F127" s="2" t="s">
        <v>135</v>
      </c>
      <c r="G127" s="5">
        <v>20</v>
      </c>
      <c r="H127" s="2" t="s">
        <v>136</v>
      </c>
      <c r="I127" s="2" t="s">
        <v>23</v>
      </c>
      <c r="J127" s="6">
        <v>90</v>
      </c>
      <c r="K127" s="2" t="s">
        <v>136</v>
      </c>
      <c r="L127" s="2" t="s">
        <v>73</v>
      </c>
      <c r="M127" s="2" t="s">
        <v>137</v>
      </c>
      <c r="N127" s="2" t="s">
        <v>69</v>
      </c>
      <c r="O127" s="2" t="s">
        <v>138</v>
      </c>
      <c r="P127" s="2" t="s">
        <v>75</v>
      </c>
      <c r="Q127" s="2" t="s">
        <v>206</v>
      </c>
      <c r="R127" s="2" t="s">
        <v>52</v>
      </c>
      <c r="S127" s="2" t="s">
        <v>140</v>
      </c>
      <c r="T127">
        <v>1</v>
      </c>
      <c r="U127">
        <f t="shared" si="16"/>
        <v>39</v>
      </c>
      <c r="V127">
        <f t="shared" si="17"/>
        <v>9</v>
      </c>
    </row>
    <row r="128" spans="1:22" ht="36.75" hidden="1" customHeight="1" x14ac:dyDescent="0.2">
      <c r="A128" s="7" t="s">
        <v>133</v>
      </c>
      <c r="B128" s="7" t="s">
        <v>134</v>
      </c>
      <c r="C128" s="8">
        <v>45559</v>
      </c>
      <c r="D128" s="9">
        <v>45559.699432870366</v>
      </c>
      <c r="E128" s="10">
        <v>0</v>
      </c>
      <c r="F128" s="7" t="s">
        <v>135</v>
      </c>
      <c r="G128" s="10">
        <v>20</v>
      </c>
      <c r="H128" s="7" t="s">
        <v>136</v>
      </c>
      <c r="I128" s="7" t="s">
        <v>23</v>
      </c>
      <c r="J128" s="11">
        <v>90</v>
      </c>
      <c r="K128" s="7" t="s">
        <v>136</v>
      </c>
      <c r="L128" s="7" t="s">
        <v>73</v>
      </c>
      <c r="M128" s="7" t="s">
        <v>137</v>
      </c>
      <c r="N128" s="7" t="s">
        <v>69</v>
      </c>
      <c r="O128" s="7" t="s">
        <v>138</v>
      </c>
      <c r="P128" s="7" t="s">
        <v>75</v>
      </c>
      <c r="Q128" s="7" t="s">
        <v>207</v>
      </c>
      <c r="R128" s="7" t="s">
        <v>52</v>
      </c>
      <c r="S128" s="7" t="s">
        <v>140</v>
      </c>
      <c r="T128">
        <v>1</v>
      </c>
      <c r="U128">
        <f t="shared" si="16"/>
        <v>39</v>
      </c>
      <c r="V128">
        <f t="shared" si="17"/>
        <v>9</v>
      </c>
    </row>
    <row r="129" spans="1:22" ht="48" hidden="1" customHeight="1" x14ac:dyDescent="0.2">
      <c r="A129" s="2" t="s">
        <v>133</v>
      </c>
      <c r="B129" s="2" t="s">
        <v>134</v>
      </c>
      <c r="C129" s="3">
        <v>45559</v>
      </c>
      <c r="D129" s="4">
        <v>45559.659398148149</v>
      </c>
      <c r="E129" s="5">
        <v>0</v>
      </c>
      <c r="F129" s="2" t="s">
        <v>135</v>
      </c>
      <c r="G129" s="5">
        <v>20</v>
      </c>
      <c r="H129" s="2" t="s">
        <v>136</v>
      </c>
      <c r="I129" s="2" t="s">
        <v>23</v>
      </c>
      <c r="J129" s="6">
        <v>90</v>
      </c>
      <c r="K129" s="2" t="s">
        <v>136</v>
      </c>
      <c r="L129" s="2" t="s">
        <v>73</v>
      </c>
      <c r="M129" s="2" t="s">
        <v>137</v>
      </c>
      <c r="N129" s="2" t="s">
        <v>69</v>
      </c>
      <c r="O129" s="2" t="s">
        <v>138</v>
      </c>
      <c r="P129" s="2" t="s">
        <v>75</v>
      </c>
      <c r="Q129" s="2" t="s">
        <v>208</v>
      </c>
      <c r="R129" s="2" t="s">
        <v>52</v>
      </c>
      <c r="S129" s="2" t="s">
        <v>140</v>
      </c>
      <c r="T129">
        <v>1</v>
      </c>
      <c r="U129">
        <f t="shared" si="16"/>
        <v>39</v>
      </c>
      <c r="V129">
        <f t="shared" si="17"/>
        <v>9</v>
      </c>
    </row>
    <row r="130" spans="1:22" ht="36.75" hidden="1" customHeight="1" x14ac:dyDescent="0.2">
      <c r="A130" s="2" t="s">
        <v>133</v>
      </c>
      <c r="B130" s="2" t="s">
        <v>134</v>
      </c>
      <c r="C130" s="3">
        <v>45559</v>
      </c>
      <c r="D130" s="4">
        <v>45559.616655092592</v>
      </c>
      <c r="E130" s="5">
        <v>0</v>
      </c>
      <c r="F130" s="2" t="s">
        <v>135</v>
      </c>
      <c r="G130" s="5">
        <v>20</v>
      </c>
      <c r="H130" s="2" t="s">
        <v>136</v>
      </c>
      <c r="I130" s="2" t="s">
        <v>23</v>
      </c>
      <c r="J130" s="6">
        <v>90</v>
      </c>
      <c r="K130" s="2" t="s">
        <v>136</v>
      </c>
      <c r="L130" s="2" t="s">
        <v>73</v>
      </c>
      <c r="M130" s="2" t="s">
        <v>137</v>
      </c>
      <c r="N130" s="2" t="s">
        <v>69</v>
      </c>
      <c r="O130" s="2" t="s">
        <v>138</v>
      </c>
      <c r="P130" s="2" t="s">
        <v>75</v>
      </c>
      <c r="Q130" s="2" t="s">
        <v>209</v>
      </c>
      <c r="R130" s="2" t="s">
        <v>52</v>
      </c>
      <c r="S130" s="2" t="s">
        <v>140</v>
      </c>
      <c r="T130">
        <v>1</v>
      </c>
      <c r="U130">
        <f t="shared" si="16"/>
        <v>39</v>
      </c>
      <c r="V130">
        <f t="shared" si="17"/>
        <v>9</v>
      </c>
    </row>
    <row r="131" spans="1:22" ht="36.75" hidden="1" customHeight="1" x14ac:dyDescent="0.2">
      <c r="A131" s="7" t="s">
        <v>133</v>
      </c>
      <c r="B131" s="7" t="s">
        <v>134</v>
      </c>
      <c r="C131" s="8">
        <v>45559</v>
      </c>
      <c r="D131" s="9">
        <v>45559.574189814812</v>
      </c>
      <c r="E131" s="10">
        <v>0</v>
      </c>
      <c r="F131" s="7" t="s">
        <v>135</v>
      </c>
      <c r="G131" s="10">
        <v>20</v>
      </c>
      <c r="H131" s="7" t="s">
        <v>136</v>
      </c>
      <c r="I131" s="7" t="s">
        <v>23</v>
      </c>
      <c r="J131" s="11">
        <v>90</v>
      </c>
      <c r="K131" s="7" t="s">
        <v>136</v>
      </c>
      <c r="L131" s="7" t="s">
        <v>73</v>
      </c>
      <c r="M131" s="7" t="s">
        <v>137</v>
      </c>
      <c r="N131" s="7" t="s">
        <v>69</v>
      </c>
      <c r="O131" s="7" t="s">
        <v>138</v>
      </c>
      <c r="P131" s="7" t="s">
        <v>75</v>
      </c>
      <c r="Q131" s="7" t="s">
        <v>210</v>
      </c>
      <c r="R131" s="7" t="s">
        <v>52</v>
      </c>
      <c r="S131" s="7" t="s">
        <v>140</v>
      </c>
      <c r="T131">
        <v>1</v>
      </c>
      <c r="U131">
        <f t="shared" si="16"/>
        <v>39</v>
      </c>
      <c r="V131">
        <f t="shared" si="17"/>
        <v>9</v>
      </c>
    </row>
    <row r="132" spans="1:22" ht="36.75" hidden="1" customHeight="1" x14ac:dyDescent="0.2">
      <c r="A132" s="2" t="s">
        <v>133</v>
      </c>
      <c r="B132" s="2" t="s">
        <v>134</v>
      </c>
      <c r="C132" s="3">
        <v>45559</v>
      </c>
      <c r="D132" s="4">
        <v>45559.533587962964</v>
      </c>
      <c r="E132" s="5">
        <v>0</v>
      </c>
      <c r="F132" s="2" t="s">
        <v>135</v>
      </c>
      <c r="G132" s="5">
        <v>20</v>
      </c>
      <c r="H132" s="2" t="s">
        <v>136</v>
      </c>
      <c r="I132" s="2" t="s">
        <v>23</v>
      </c>
      <c r="J132" s="6">
        <v>90</v>
      </c>
      <c r="K132" s="2" t="s">
        <v>136</v>
      </c>
      <c r="L132" s="2" t="s">
        <v>73</v>
      </c>
      <c r="M132" s="2" t="s">
        <v>137</v>
      </c>
      <c r="N132" s="2" t="s">
        <v>69</v>
      </c>
      <c r="O132" s="2" t="s">
        <v>138</v>
      </c>
      <c r="P132" s="2" t="s">
        <v>75</v>
      </c>
      <c r="Q132" s="2" t="s">
        <v>211</v>
      </c>
      <c r="R132" s="2" t="s">
        <v>52</v>
      </c>
      <c r="S132" s="2" t="s">
        <v>140</v>
      </c>
      <c r="T132">
        <v>1</v>
      </c>
      <c r="U132">
        <f t="shared" si="16"/>
        <v>39</v>
      </c>
      <c r="V132">
        <f t="shared" si="17"/>
        <v>9</v>
      </c>
    </row>
    <row r="133" spans="1:22" ht="36.75" hidden="1" customHeight="1" x14ac:dyDescent="0.2">
      <c r="A133" s="7" t="s">
        <v>133</v>
      </c>
      <c r="B133" s="7" t="s">
        <v>134</v>
      </c>
      <c r="C133" s="8">
        <v>45559</v>
      </c>
      <c r="D133" s="9">
        <v>45559.491446759261</v>
      </c>
      <c r="E133" s="10">
        <v>0</v>
      </c>
      <c r="F133" s="7" t="s">
        <v>135</v>
      </c>
      <c r="G133" s="10">
        <v>20</v>
      </c>
      <c r="H133" s="7" t="s">
        <v>136</v>
      </c>
      <c r="I133" s="7" t="s">
        <v>23</v>
      </c>
      <c r="J133" s="11">
        <v>90</v>
      </c>
      <c r="K133" s="7" t="s">
        <v>136</v>
      </c>
      <c r="L133" s="7" t="s">
        <v>73</v>
      </c>
      <c r="M133" s="7" t="s">
        <v>137</v>
      </c>
      <c r="N133" s="7" t="s">
        <v>69</v>
      </c>
      <c r="O133" s="7" t="s">
        <v>138</v>
      </c>
      <c r="P133" s="7" t="s">
        <v>75</v>
      </c>
      <c r="Q133" s="7" t="s">
        <v>212</v>
      </c>
      <c r="R133" s="7" t="s">
        <v>52</v>
      </c>
      <c r="S133" s="7" t="s">
        <v>140</v>
      </c>
      <c r="T133">
        <v>1</v>
      </c>
      <c r="U133">
        <f t="shared" si="16"/>
        <v>39</v>
      </c>
      <c r="V133">
        <f t="shared" si="17"/>
        <v>9</v>
      </c>
    </row>
    <row r="134" spans="1:22" ht="36.75" hidden="1" customHeight="1" x14ac:dyDescent="0.2">
      <c r="A134" s="2" t="s">
        <v>133</v>
      </c>
      <c r="B134" s="2" t="s">
        <v>134</v>
      </c>
      <c r="C134" s="3">
        <v>45559</v>
      </c>
      <c r="D134" s="4">
        <v>45559.451157407406</v>
      </c>
      <c r="E134" s="5">
        <v>0</v>
      </c>
      <c r="F134" s="2" t="s">
        <v>135</v>
      </c>
      <c r="G134" s="5">
        <v>20</v>
      </c>
      <c r="H134" s="2" t="s">
        <v>136</v>
      </c>
      <c r="I134" s="2" t="s">
        <v>23</v>
      </c>
      <c r="J134" s="6">
        <v>90</v>
      </c>
      <c r="K134" s="2" t="s">
        <v>136</v>
      </c>
      <c r="L134" s="2" t="s">
        <v>73</v>
      </c>
      <c r="M134" s="2" t="s">
        <v>137</v>
      </c>
      <c r="N134" s="2" t="s">
        <v>69</v>
      </c>
      <c r="O134" s="2" t="s">
        <v>138</v>
      </c>
      <c r="P134" s="2" t="s">
        <v>75</v>
      </c>
      <c r="Q134" s="2" t="s">
        <v>213</v>
      </c>
      <c r="R134" s="2" t="s">
        <v>52</v>
      </c>
      <c r="S134" s="2" t="s">
        <v>140</v>
      </c>
      <c r="T134">
        <v>1</v>
      </c>
      <c r="U134">
        <f t="shared" si="16"/>
        <v>39</v>
      </c>
      <c r="V134">
        <f t="shared" si="17"/>
        <v>9</v>
      </c>
    </row>
    <row r="135" spans="1:22" ht="36.75" hidden="1" customHeight="1" x14ac:dyDescent="0.2">
      <c r="A135" s="2" t="s">
        <v>133</v>
      </c>
      <c r="B135" s="2" t="s">
        <v>134</v>
      </c>
      <c r="C135" s="3">
        <v>45559</v>
      </c>
      <c r="D135" s="4">
        <v>45559.408657407403</v>
      </c>
      <c r="E135" s="5">
        <v>0</v>
      </c>
      <c r="F135" s="2" t="s">
        <v>135</v>
      </c>
      <c r="G135" s="5">
        <v>20</v>
      </c>
      <c r="H135" s="2" t="s">
        <v>136</v>
      </c>
      <c r="I135" s="2" t="s">
        <v>23</v>
      </c>
      <c r="J135" s="6">
        <v>90</v>
      </c>
      <c r="K135" s="2" t="s">
        <v>136</v>
      </c>
      <c r="L135" s="2" t="s">
        <v>73</v>
      </c>
      <c r="M135" s="2" t="s">
        <v>137</v>
      </c>
      <c r="N135" s="2" t="s">
        <v>69</v>
      </c>
      <c r="O135" s="2" t="s">
        <v>138</v>
      </c>
      <c r="P135" s="2" t="s">
        <v>75</v>
      </c>
      <c r="Q135" s="2" t="s">
        <v>214</v>
      </c>
      <c r="R135" s="2" t="s">
        <v>52</v>
      </c>
      <c r="S135" s="2" t="s">
        <v>140</v>
      </c>
      <c r="T135">
        <v>1</v>
      </c>
      <c r="U135">
        <f t="shared" si="16"/>
        <v>39</v>
      </c>
      <c r="V135">
        <f t="shared" si="17"/>
        <v>9</v>
      </c>
    </row>
    <row r="136" spans="1:22" ht="36.75" hidden="1" customHeight="1" x14ac:dyDescent="0.2">
      <c r="A136" s="2" t="s">
        <v>133</v>
      </c>
      <c r="B136" s="2" t="s">
        <v>134</v>
      </c>
      <c r="C136" s="3">
        <v>45559</v>
      </c>
      <c r="D136" s="4">
        <v>45559.367164351846</v>
      </c>
      <c r="E136" s="5">
        <v>0</v>
      </c>
      <c r="F136" s="2" t="s">
        <v>135</v>
      </c>
      <c r="G136" s="5">
        <v>20</v>
      </c>
      <c r="H136" s="2" t="s">
        <v>136</v>
      </c>
      <c r="I136" s="2" t="s">
        <v>23</v>
      </c>
      <c r="J136" s="6">
        <v>90</v>
      </c>
      <c r="K136" s="2" t="s">
        <v>136</v>
      </c>
      <c r="L136" s="2" t="s">
        <v>73</v>
      </c>
      <c r="M136" s="2" t="s">
        <v>137</v>
      </c>
      <c r="N136" s="2" t="s">
        <v>69</v>
      </c>
      <c r="O136" s="2" t="s">
        <v>138</v>
      </c>
      <c r="P136" s="2" t="s">
        <v>75</v>
      </c>
      <c r="Q136" s="2" t="s">
        <v>215</v>
      </c>
      <c r="R136" s="2" t="s">
        <v>52</v>
      </c>
      <c r="S136" s="2" t="s">
        <v>140</v>
      </c>
      <c r="T136">
        <v>1</v>
      </c>
      <c r="U136">
        <f t="shared" si="16"/>
        <v>39</v>
      </c>
      <c r="V136">
        <f t="shared" si="17"/>
        <v>9</v>
      </c>
    </row>
    <row r="137" spans="1:22" ht="36.75" hidden="1" customHeight="1" x14ac:dyDescent="0.2">
      <c r="A137" s="7" t="s">
        <v>133</v>
      </c>
      <c r="B137" s="7" t="s">
        <v>134</v>
      </c>
      <c r="C137" s="8">
        <v>45559</v>
      </c>
      <c r="D137" s="9">
        <v>45559.32430555555</v>
      </c>
      <c r="E137" s="10">
        <v>0</v>
      </c>
      <c r="F137" s="7" t="s">
        <v>135</v>
      </c>
      <c r="G137" s="10">
        <v>20</v>
      </c>
      <c r="H137" s="7" t="s">
        <v>136</v>
      </c>
      <c r="I137" s="7" t="s">
        <v>23</v>
      </c>
      <c r="J137" s="11">
        <v>90</v>
      </c>
      <c r="K137" s="7" t="s">
        <v>136</v>
      </c>
      <c r="L137" s="7" t="s">
        <v>73</v>
      </c>
      <c r="M137" s="7" t="s">
        <v>137</v>
      </c>
      <c r="N137" s="7" t="s">
        <v>69</v>
      </c>
      <c r="O137" s="7" t="s">
        <v>138</v>
      </c>
      <c r="P137" s="7" t="s">
        <v>75</v>
      </c>
      <c r="Q137" s="7" t="s">
        <v>216</v>
      </c>
      <c r="R137" s="7" t="s">
        <v>52</v>
      </c>
      <c r="S137" s="7" t="s">
        <v>140</v>
      </c>
      <c r="T137">
        <v>1</v>
      </c>
      <c r="U137">
        <f t="shared" si="16"/>
        <v>39</v>
      </c>
      <c r="V137">
        <f t="shared" si="17"/>
        <v>9</v>
      </c>
    </row>
    <row r="138" spans="1:22" ht="36.75" hidden="1" customHeight="1" x14ac:dyDescent="0.2">
      <c r="A138" s="2" t="s">
        <v>133</v>
      </c>
      <c r="B138" s="2" t="s">
        <v>134</v>
      </c>
      <c r="C138" s="3">
        <v>45559</v>
      </c>
      <c r="D138" s="4">
        <v>45559.283148148148</v>
      </c>
      <c r="E138" s="5">
        <v>0</v>
      </c>
      <c r="F138" s="2" t="s">
        <v>135</v>
      </c>
      <c r="G138" s="5">
        <v>20</v>
      </c>
      <c r="H138" s="2" t="s">
        <v>136</v>
      </c>
      <c r="I138" s="2" t="s">
        <v>23</v>
      </c>
      <c r="J138" s="6">
        <v>90</v>
      </c>
      <c r="K138" s="2" t="s">
        <v>136</v>
      </c>
      <c r="L138" s="2" t="s">
        <v>73</v>
      </c>
      <c r="M138" s="2" t="s">
        <v>137</v>
      </c>
      <c r="N138" s="2" t="s">
        <v>69</v>
      </c>
      <c r="O138" s="2" t="s">
        <v>138</v>
      </c>
      <c r="P138" s="2" t="s">
        <v>75</v>
      </c>
      <c r="Q138" s="2" t="s">
        <v>217</v>
      </c>
      <c r="R138" s="2" t="s">
        <v>52</v>
      </c>
      <c r="S138" s="2" t="s">
        <v>140</v>
      </c>
      <c r="T138">
        <v>1</v>
      </c>
      <c r="U138">
        <f t="shared" si="16"/>
        <v>39</v>
      </c>
      <c r="V138">
        <f t="shared" si="17"/>
        <v>9</v>
      </c>
    </row>
    <row r="139" spans="1:22" ht="48" hidden="1" customHeight="1" x14ac:dyDescent="0.2">
      <c r="A139" s="2" t="s">
        <v>133</v>
      </c>
      <c r="B139" s="2" t="s">
        <v>134</v>
      </c>
      <c r="C139" s="3">
        <v>45558</v>
      </c>
      <c r="D139" s="4">
        <v>45558.783148148148</v>
      </c>
      <c r="E139" s="5">
        <v>0</v>
      </c>
      <c r="F139" s="2" t="s">
        <v>135</v>
      </c>
      <c r="G139" s="5">
        <v>20</v>
      </c>
      <c r="H139" s="2" t="s">
        <v>136</v>
      </c>
      <c r="I139" s="2" t="s">
        <v>23</v>
      </c>
      <c r="J139" s="6">
        <v>90</v>
      </c>
      <c r="K139" s="2" t="s">
        <v>136</v>
      </c>
      <c r="L139" s="2" t="s">
        <v>73</v>
      </c>
      <c r="M139" s="2" t="s">
        <v>137</v>
      </c>
      <c r="N139" s="2" t="s">
        <v>69</v>
      </c>
      <c r="O139" s="2" t="s">
        <v>138</v>
      </c>
      <c r="P139" s="2" t="s">
        <v>75</v>
      </c>
      <c r="Q139" s="2" t="s">
        <v>218</v>
      </c>
      <c r="R139" s="2" t="s">
        <v>52</v>
      </c>
      <c r="S139" s="2" t="s">
        <v>140</v>
      </c>
      <c r="T139">
        <v>1</v>
      </c>
      <c r="U139">
        <f t="shared" si="16"/>
        <v>39</v>
      </c>
      <c r="V139">
        <f t="shared" si="17"/>
        <v>9</v>
      </c>
    </row>
    <row r="140" spans="1:22" ht="48" hidden="1" customHeight="1" x14ac:dyDescent="0.2">
      <c r="A140" s="7" t="s">
        <v>133</v>
      </c>
      <c r="B140" s="7" t="s">
        <v>134</v>
      </c>
      <c r="C140" s="8">
        <v>45558</v>
      </c>
      <c r="D140" s="9">
        <v>45558.741886574069</v>
      </c>
      <c r="E140" s="10">
        <v>0</v>
      </c>
      <c r="F140" s="7" t="s">
        <v>135</v>
      </c>
      <c r="G140" s="10">
        <v>20</v>
      </c>
      <c r="H140" s="7" t="s">
        <v>136</v>
      </c>
      <c r="I140" s="7" t="s">
        <v>23</v>
      </c>
      <c r="J140" s="11">
        <v>90</v>
      </c>
      <c r="K140" s="7" t="s">
        <v>136</v>
      </c>
      <c r="L140" s="7" t="s">
        <v>73</v>
      </c>
      <c r="M140" s="7" t="s">
        <v>137</v>
      </c>
      <c r="N140" s="7" t="s">
        <v>69</v>
      </c>
      <c r="O140" s="7" t="s">
        <v>138</v>
      </c>
      <c r="P140" s="7" t="s">
        <v>75</v>
      </c>
      <c r="Q140" s="7" t="s">
        <v>219</v>
      </c>
      <c r="R140" s="7" t="s">
        <v>52</v>
      </c>
      <c r="S140" s="7" t="s">
        <v>140</v>
      </c>
      <c r="T140">
        <v>1</v>
      </c>
      <c r="U140">
        <f t="shared" si="16"/>
        <v>39</v>
      </c>
      <c r="V140">
        <f t="shared" si="17"/>
        <v>9</v>
      </c>
    </row>
    <row r="141" spans="1:22" ht="36.75" hidden="1" customHeight="1" x14ac:dyDescent="0.2">
      <c r="A141" s="2" t="s">
        <v>133</v>
      </c>
      <c r="B141" s="2" t="s">
        <v>134</v>
      </c>
      <c r="C141" s="3">
        <v>45558</v>
      </c>
      <c r="D141" s="4">
        <v>45558.700752314813</v>
      </c>
      <c r="E141" s="5">
        <v>0</v>
      </c>
      <c r="F141" s="2" t="s">
        <v>135</v>
      </c>
      <c r="G141" s="5">
        <v>20</v>
      </c>
      <c r="H141" s="2" t="s">
        <v>136</v>
      </c>
      <c r="I141" s="2" t="s">
        <v>23</v>
      </c>
      <c r="J141" s="6">
        <v>90</v>
      </c>
      <c r="K141" s="2" t="s">
        <v>136</v>
      </c>
      <c r="L141" s="2" t="s">
        <v>73</v>
      </c>
      <c r="M141" s="2" t="s">
        <v>137</v>
      </c>
      <c r="N141" s="2" t="s">
        <v>69</v>
      </c>
      <c r="O141" s="2" t="s">
        <v>138</v>
      </c>
      <c r="P141" s="2" t="s">
        <v>75</v>
      </c>
      <c r="Q141" s="2" t="s">
        <v>220</v>
      </c>
      <c r="R141" s="2" t="s">
        <v>52</v>
      </c>
      <c r="S141" s="2" t="s">
        <v>140</v>
      </c>
      <c r="T141">
        <v>1</v>
      </c>
      <c r="U141">
        <f t="shared" si="16"/>
        <v>39</v>
      </c>
      <c r="V141">
        <f t="shared" si="17"/>
        <v>9</v>
      </c>
    </row>
    <row r="142" spans="1:22" ht="36.75" hidden="1" customHeight="1" x14ac:dyDescent="0.2">
      <c r="A142" s="7" t="s">
        <v>133</v>
      </c>
      <c r="B142" s="7" t="s">
        <v>134</v>
      </c>
      <c r="C142" s="8">
        <v>45558</v>
      </c>
      <c r="D142" s="9">
        <v>45558.659629629627</v>
      </c>
      <c r="E142" s="10">
        <v>0</v>
      </c>
      <c r="F142" s="7" t="s">
        <v>135</v>
      </c>
      <c r="G142" s="10">
        <v>20</v>
      </c>
      <c r="H142" s="7" t="s">
        <v>136</v>
      </c>
      <c r="I142" s="7" t="s">
        <v>23</v>
      </c>
      <c r="J142" s="11">
        <v>90</v>
      </c>
      <c r="K142" s="7" t="s">
        <v>136</v>
      </c>
      <c r="L142" s="7" t="s">
        <v>73</v>
      </c>
      <c r="M142" s="7" t="s">
        <v>137</v>
      </c>
      <c r="N142" s="7" t="s">
        <v>69</v>
      </c>
      <c r="O142" s="7" t="s">
        <v>138</v>
      </c>
      <c r="P142" s="7" t="s">
        <v>75</v>
      </c>
      <c r="Q142" s="7" t="s">
        <v>221</v>
      </c>
      <c r="R142" s="7" t="s">
        <v>52</v>
      </c>
      <c r="S142" s="7" t="s">
        <v>140</v>
      </c>
      <c r="T142">
        <v>1</v>
      </c>
      <c r="U142">
        <f t="shared" si="16"/>
        <v>39</v>
      </c>
      <c r="V142">
        <f t="shared" si="17"/>
        <v>9</v>
      </c>
    </row>
    <row r="143" spans="1:22" ht="48" hidden="1" customHeight="1" x14ac:dyDescent="0.2">
      <c r="A143" s="7" t="s">
        <v>133</v>
      </c>
      <c r="B143" s="7" t="s">
        <v>134</v>
      </c>
      <c r="C143" s="8">
        <v>45558</v>
      </c>
      <c r="D143" s="9">
        <v>45558.616377314815</v>
      </c>
      <c r="E143" s="10">
        <v>0</v>
      </c>
      <c r="F143" s="7" t="s">
        <v>135</v>
      </c>
      <c r="G143" s="10">
        <v>20</v>
      </c>
      <c r="H143" s="7" t="s">
        <v>136</v>
      </c>
      <c r="I143" s="7" t="s">
        <v>23</v>
      </c>
      <c r="J143" s="11">
        <v>90</v>
      </c>
      <c r="K143" s="7" t="s">
        <v>136</v>
      </c>
      <c r="L143" s="7" t="s">
        <v>73</v>
      </c>
      <c r="M143" s="7" t="s">
        <v>137</v>
      </c>
      <c r="N143" s="7" t="s">
        <v>69</v>
      </c>
      <c r="O143" s="7" t="s">
        <v>138</v>
      </c>
      <c r="P143" s="7" t="s">
        <v>75</v>
      </c>
      <c r="Q143" s="7" t="s">
        <v>222</v>
      </c>
      <c r="R143" s="7" t="s">
        <v>52</v>
      </c>
      <c r="S143" s="7" t="s">
        <v>140</v>
      </c>
      <c r="T143">
        <v>1</v>
      </c>
      <c r="U143">
        <f t="shared" si="16"/>
        <v>39</v>
      </c>
      <c r="V143">
        <f t="shared" si="17"/>
        <v>9</v>
      </c>
    </row>
    <row r="144" spans="1:22" ht="36.75" hidden="1" customHeight="1" x14ac:dyDescent="0.2">
      <c r="A144" s="2" t="s">
        <v>133</v>
      </c>
      <c r="B144" s="2" t="s">
        <v>134</v>
      </c>
      <c r="C144" s="3">
        <v>45558</v>
      </c>
      <c r="D144" s="4">
        <v>45558.574421296296</v>
      </c>
      <c r="E144" s="5">
        <v>0</v>
      </c>
      <c r="F144" s="2" t="s">
        <v>135</v>
      </c>
      <c r="G144" s="5">
        <v>20</v>
      </c>
      <c r="H144" s="2" t="s">
        <v>136</v>
      </c>
      <c r="I144" s="2" t="s">
        <v>23</v>
      </c>
      <c r="J144" s="6">
        <v>90</v>
      </c>
      <c r="K144" s="2" t="s">
        <v>136</v>
      </c>
      <c r="L144" s="2" t="s">
        <v>73</v>
      </c>
      <c r="M144" s="2" t="s">
        <v>137</v>
      </c>
      <c r="N144" s="2" t="s">
        <v>69</v>
      </c>
      <c r="O144" s="2" t="s">
        <v>138</v>
      </c>
      <c r="P144" s="2" t="s">
        <v>75</v>
      </c>
      <c r="Q144" s="2" t="s">
        <v>223</v>
      </c>
      <c r="R144" s="2" t="s">
        <v>52</v>
      </c>
      <c r="S144" s="2" t="s">
        <v>140</v>
      </c>
      <c r="T144">
        <v>1</v>
      </c>
      <c r="U144">
        <f t="shared" si="16"/>
        <v>39</v>
      </c>
      <c r="V144">
        <f t="shared" si="17"/>
        <v>9</v>
      </c>
    </row>
    <row r="145" spans="1:22" ht="36.75" hidden="1" customHeight="1" x14ac:dyDescent="0.2">
      <c r="A145" s="7" t="s">
        <v>133</v>
      </c>
      <c r="B145" s="7" t="s">
        <v>134</v>
      </c>
      <c r="C145" s="8">
        <v>45558</v>
      </c>
      <c r="D145" s="9">
        <v>45558.532719907409</v>
      </c>
      <c r="E145" s="10">
        <v>0</v>
      </c>
      <c r="F145" s="7" t="s">
        <v>135</v>
      </c>
      <c r="G145" s="10">
        <v>20</v>
      </c>
      <c r="H145" s="7" t="s">
        <v>136</v>
      </c>
      <c r="I145" s="7" t="s">
        <v>23</v>
      </c>
      <c r="J145" s="11">
        <v>90</v>
      </c>
      <c r="K145" s="7" t="s">
        <v>136</v>
      </c>
      <c r="L145" s="7" t="s">
        <v>73</v>
      </c>
      <c r="M145" s="7" t="s">
        <v>137</v>
      </c>
      <c r="N145" s="7" t="s">
        <v>69</v>
      </c>
      <c r="O145" s="7" t="s">
        <v>138</v>
      </c>
      <c r="P145" s="7" t="s">
        <v>75</v>
      </c>
      <c r="Q145" s="7" t="s">
        <v>224</v>
      </c>
      <c r="R145" s="7" t="s">
        <v>52</v>
      </c>
      <c r="S145" s="7" t="s">
        <v>140</v>
      </c>
      <c r="T145">
        <v>1</v>
      </c>
      <c r="U145">
        <f t="shared" si="16"/>
        <v>39</v>
      </c>
      <c r="V145">
        <f t="shared" si="17"/>
        <v>9</v>
      </c>
    </row>
    <row r="146" spans="1:22" ht="36.75" hidden="1" customHeight="1" x14ac:dyDescent="0.2">
      <c r="A146" s="2" t="s">
        <v>133</v>
      </c>
      <c r="B146" s="2" t="s">
        <v>134</v>
      </c>
      <c r="C146" s="3">
        <v>45558</v>
      </c>
      <c r="D146" s="4">
        <v>45558.491620370369</v>
      </c>
      <c r="E146" s="5">
        <v>0</v>
      </c>
      <c r="F146" s="2" t="s">
        <v>135</v>
      </c>
      <c r="G146" s="5">
        <v>20</v>
      </c>
      <c r="H146" s="2" t="s">
        <v>136</v>
      </c>
      <c r="I146" s="2" t="s">
        <v>23</v>
      </c>
      <c r="J146" s="6">
        <v>90</v>
      </c>
      <c r="K146" s="2" t="s">
        <v>136</v>
      </c>
      <c r="L146" s="2" t="s">
        <v>73</v>
      </c>
      <c r="M146" s="2" t="s">
        <v>137</v>
      </c>
      <c r="N146" s="2" t="s">
        <v>69</v>
      </c>
      <c r="O146" s="2" t="s">
        <v>138</v>
      </c>
      <c r="P146" s="2" t="s">
        <v>75</v>
      </c>
      <c r="Q146" s="2" t="s">
        <v>225</v>
      </c>
      <c r="R146" s="2" t="s">
        <v>52</v>
      </c>
      <c r="S146" s="2" t="s">
        <v>140</v>
      </c>
      <c r="T146">
        <v>1</v>
      </c>
      <c r="U146">
        <f t="shared" si="16"/>
        <v>39</v>
      </c>
      <c r="V146">
        <f t="shared" si="17"/>
        <v>9</v>
      </c>
    </row>
    <row r="147" spans="1:22" ht="36.75" hidden="1" customHeight="1" x14ac:dyDescent="0.2">
      <c r="A147" s="7" t="s">
        <v>133</v>
      </c>
      <c r="B147" s="7" t="s">
        <v>134</v>
      </c>
      <c r="C147" s="8">
        <v>45558</v>
      </c>
      <c r="D147" s="9">
        <v>45558.45045138889</v>
      </c>
      <c r="E147" s="10">
        <v>0</v>
      </c>
      <c r="F147" s="7" t="s">
        <v>135</v>
      </c>
      <c r="G147" s="10">
        <v>20</v>
      </c>
      <c r="H147" s="7" t="s">
        <v>136</v>
      </c>
      <c r="I147" s="7" t="s">
        <v>23</v>
      </c>
      <c r="J147" s="11">
        <v>90</v>
      </c>
      <c r="K147" s="7" t="s">
        <v>136</v>
      </c>
      <c r="L147" s="7" t="s">
        <v>73</v>
      </c>
      <c r="M147" s="7" t="s">
        <v>137</v>
      </c>
      <c r="N147" s="7" t="s">
        <v>69</v>
      </c>
      <c r="O147" s="7" t="s">
        <v>138</v>
      </c>
      <c r="P147" s="7" t="s">
        <v>75</v>
      </c>
      <c r="Q147" s="7" t="s">
        <v>226</v>
      </c>
      <c r="R147" s="7" t="s">
        <v>52</v>
      </c>
      <c r="S147" s="7" t="s">
        <v>140</v>
      </c>
      <c r="T147">
        <v>1</v>
      </c>
      <c r="U147">
        <f t="shared" si="16"/>
        <v>39</v>
      </c>
      <c r="V147">
        <f t="shared" si="17"/>
        <v>9</v>
      </c>
    </row>
    <row r="148" spans="1:22" ht="36.75" hidden="1" customHeight="1" x14ac:dyDescent="0.2">
      <c r="A148" s="7" t="s">
        <v>133</v>
      </c>
      <c r="B148" s="7" t="s">
        <v>134</v>
      </c>
      <c r="C148" s="8">
        <v>45558</v>
      </c>
      <c r="D148" s="9">
        <v>45558.409641203703</v>
      </c>
      <c r="E148" s="10">
        <v>0</v>
      </c>
      <c r="F148" s="7" t="s">
        <v>135</v>
      </c>
      <c r="G148" s="10">
        <v>20</v>
      </c>
      <c r="H148" s="7" t="s">
        <v>136</v>
      </c>
      <c r="I148" s="7" t="s">
        <v>23</v>
      </c>
      <c r="J148" s="11">
        <v>90</v>
      </c>
      <c r="K148" s="7" t="s">
        <v>136</v>
      </c>
      <c r="L148" s="7" t="s">
        <v>73</v>
      </c>
      <c r="M148" s="7" t="s">
        <v>137</v>
      </c>
      <c r="N148" s="7" t="s">
        <v>69</v>
      </c>
      <c r="O148" s="7" t="s">
        <v>138</v>
      </c>
      <c r="P148" s="7" t="s">
        <v>75</v>
      </c>
      <c r="Q148" s="7" t="s">
        <v>227</v>
      </c>
      <c r="R148" s="7" t="s">
        <v>52</v>
      </c>
      <c r="S148" s="7" t="s">
        <v>140</v>
      </c>
      <c r="T148">
        <v>1</v>
      </c>
      <c r="U148">
        <f t="shared" si="16"/>
        <v>39</v>
      </c>
      <c r="V148">
        <f t="shared" si="17"/>
        <v>9</v>
      </c>
    </row>
    <row r="149" spans="1:22" ht="36.75" hidden="1" customHeight="1" x14ac:dyDescent="0.2">
      <c r="A149" s="7" t="s">
        <v>133</v>
      </c>
      <c r="B149" s="7" t="s">
        <v>134</v>
      </c>
      <c r="C149" s="8">
        <v>45558</v>
      </c>
      <c r="D149" s="9">
        <v>45558.367430555554</v>
      </c>
      <c r="E149" s="10">
        <v>0</v>
      </c>
      <c r="F149" s="7" t="s">
        <v>135</v>
      </c>
      <c r="G149" s="10">
        <v>20</v>
      </c>
      <c r="H149" s="7" t="s">
        <v>136</v>
      </c>
      <c r="I149" s="7" t="s">
        <v>23</v>
      </c>
      <c r="J149" s="11">
        <v>90</v>
      </c>
      <c r="K149" s="7" t="s">
        <v>136</v>
      </c>
      <c r="L149" s="7" t="s">
        <v>73</v>
      </c>
      <c r="M149" s="7" t="s">
        <v>137</v>
      </c>
      <c r="N149" s="7" t="s">
        <v>69</v>
      </c>
      <c r="O149" s="7" t="s">
        <v>138</v>
      </c>
      <c r="P149" s="7" t="s">
        <v>75</v>
      </c>
      <c r="Q149" s="7" t="s">
        <v>228</v>
      </c>
      <c r="R149" s="7" t="s">
        <v>52</v>
      </c>
      <c r="S149" s="7" t="s">
        <v>140</v>
      </c>
      <c r="T149">
        <v>1</v>
      </c>
      <c r="U149">
        <f t="shared" si="16"/>
        <v>39</v>
      </c>
      <c r="V149">
        <f t="shared" si="17"/>
        <v>9</v>
      </c>
    </row>
    <row r="150" spans="1:22" ht="48" hidden="1" customHeight="1" x14ac:dyDescent="0.2">
      <c r="A150" s="2" t="s">
        <v>133</v>
      </c>
      <c r="B150" s="2" t="s">
        <v>134</v>
      </c>
      <c r="C150" s="3">
        <v>45558</v>
      </c>
      <c r="D150" s="4">
        <v>45558.325648148144</v>
      </c>
      <c r="E150" s="5">
        <v>0</v>
      </c>
      <c r="F150" s="2" t="s">
        <v>135</v>
      </c>
      <c r="G150" s="5">
        <v>20</v>
      </c>
      <c r="H150" s="2" t="s">
        <v>136</v>
      </c>
      <c r="I150" s="2" t="s">
        <v>23</v>
      </c>
      <c r="J150" s="6">
        <v>90</v>
      </c>
      <c r="K150" s="2" t="s">
        <v>136</v>
      </c>
      <c r="L150" s="2" t="s">
        <v>73</v>
      </c>
      <c r="M150" s="2" t="s">
        <v>137</v>
      </c>
      <c r="N150" s="2" t="s">
        <v>69</v>
      </c>
      <c r="O150" s="2" t="s">
        <v>138</v>
      </c>
      <c r="P150" s="2" t="s">
        <v>75</v>
      </c>
      <c r="Q150" s="2" t="s">
        <v>229</v>
      </c>
      <c r="R150" s="2" t="s">
        <v>52</v>
      </c>
      <c r="S150" s="2" t="s">
        <v>140</v>
      </c>
      <c r="T150">
        <v>1</v>
      </c>
      <c r="U150">
        <f t="shared" si="16"/>
        <v>39</v>
      </c>
      <c r="V150">
        <f t="shared" si="17"/>
        <v>9</v>
      </c>
    </row>
    <row r="151" spans="1:22" ht="36.75" hidden="1" customHeight="1" x14ac:dyDescent="0.2">
      <c r="A151" s="7" t="s">
        <v>133</v>
      </c>
      <c r="B151" s="7" t="s">
        <v>134</v>
      </c>
      <c r="C151" s="8">
        <v>45558</v>
      </c>
      <c r="D151" s="9">
        <v>45558.284050925926</v>
      </c>
      <c r="E151" s="10">
        <v>0</v>
      </c>
      <c r="F151" s="7" t="s">
        <v>135</v>
      </c>
      <c r="G151" s="10">
        <v>20</v>
      </c>
      <c r="H151" s="7" t="s">
        <v>136</v>
      </c>
      <c r="I151" s="7" t="s">
        <v>23</v>
      </c>
      <c r="J151" s="11">
        <v>90</v>
      </c>
      <c r="K151" s="7" t="s">
        <v>136</v>
      </c>
      <c r="L151" s="7" t="s">
        <v>73</v>
      </c>
      <c r="M151" s="7" t="s">
        <v>137</v>
      </c>
      <c r="N151" s="7" t="s">
        <v>69</v>
      </c>
      <c r="O151" s="7" t="s">
        <v>138</v>
      </c>
      <c r="P151" s="7" t="s">
        <v>75</v>
      </c>
      <c r="Q151" s="7" t="s">
        <v>230</v>
      </c>
      <c r="R151" s="7" t="s">
        <v>52</v>
      </c>
      <c r="S151" s="7" t="s">
        <v>140</v>
      </c>
      <c r="T151">
        <v>1</v>
      </c>
      <c r="U151">
        <f t="shared" si="16"/>
        <v>39</v>
      </c>
      <c r="V151">
        <f t="shared" si="17"/>
        <v>9</v>
      </c>
    </row>
    <row r="152" spans="1:22" ht="48" hidden="1" customHeight="1" x14ac:dyDescent="0.2">
      <c r="A152" s="2" t="s">
        <v>233</v>
      </c>
      <c r="B152" s="2" t="s">
        <v>234</v>
      </c>
      <c r="C152" s="3">
        <v>45562</v>
      </c>
      <c r="D152" s="4">
        <v>45562.379664351851</v>
      </c>
      <c r="E152" s="5">
        <v>0</v>
      </c>
      <c r="F152" s="2" t="s">
        <v>235</v>
      </c>
      <c r="G152" s="5">
        <v>36</v>
      </c>
      <c r="H152" s="2" t="s">
        <v>236</v>
      </c>
      <c r="I152" s="2" t="s">
        <v>23</v>
      </c>
      <c r="J152" s="6">
        <v>3600</v>
      </c>
      <c r="K152" s="2" t="s">
        <v>237</v>
      </c>
      <c r="L152" s="2" t="s">
        <v>73</v>
      </c>
      <c r="M152" s="2" t="s">
        <v>238</v>
      </c>
      <c r="N152" s="2" t="s">
        <v>27</v>
      </c>
      <c r="O152" s="2" t="s">
        <v>51</v>
      </c>
      <c r="P152" s="2" t="s">
        <v>75</v>
      </c>
      <c r="Q152" s="2" t="s">
        <v>239</v>
      </c>
      <c r="R152" s="2" t="s">
        <v>57</v>
      </c>
      <c r="S152" s="2" t="s">
        <v>32</v>
      </c>
      <c r="T152">
        <v>1</v>
      </c>
      <c r="U152">
        <f t="shared" ref="U152:U166" si="18">WEEKNUM(C152)</f>
        <v>39</v>
      </c>
      <c r="V152">
        <f t="shared" ref="V152:V166" si="19">MONTH(C152)</f>
        <v>9</v>
      </c>
    </row>
    <row r="153" spans="1:22" ht="48" hidden="1" customHeight="1" x14ac:dyDescent="0.2">
      <c r="A153" s="7" t="s">
        <v>233</v>
      </c>
      <c r="B153" s="7" t="s">
        <v>234</v>
      </c>
      <c r="C153" s="8">
        <v>45561</v>
      </c>
      <c r="D153" s="9">
        <v>45561.949282407404</v>
      </c>
      <c r="E153" s="10">
        <v>0</v>
      </c>
      <c r="F153" s="7" t="s">
        <v>235</v>
      </c>
      <c r="G153" s="10">
        <v>36</v>
      </c>
      <c r="H153" s="7" t="s">
        <v>236</v>
      </c>
      <c r="I153" s="7" t="s">
        <v>23</v>
      </c>
      <c r="J153" s="11">
        <v>3600</v>
      </c>
      <c r="K153" s="7" t="s">
        <v>237</v>
      </c>
      <c r="L153" s="7" t="s">
        <v>73</v>
      </c>
      <c r="M153" s="7" t="s">
        <v>238</v>
      </c>
      <c r="N153" s="7" t="s">
        <v>27</v>
      </c>
      <c r="O153" s="7" t="s">
        <v>51</v>
      </c>
      <c r="P153" s="7" t="s">
        <v>75</v>
      </c>
      <c r="Q153" s="7" t="s">
        <v>240</v>
      </c>
      <c r="R153" s="7" t="s">
        <v>57</v>
      </c>
      <c r="S153" s="7" t="s">
        <v>32</v>
      </c>
      <c r="T153">
        <v>1</v>
      </c>
      <c r="U153">
        <f t="shared" si="18"/>
        <v>39</v>
      </c>
      <c r="V153">
        <f t="shared" si="19"/>
        <v>9</v>
      </c>
    </row>
    <row r="154" spans="1:22" ht="48" hidden="1" customHeight="1" x14ac:dyDescent="0.2">
      <c r="A154" s="2" t="s">
        <v>233</v>
      </c>
      <c r="B154" s="2" t="s">
        <v>234</v>
      </c>
      <c r="C154" s="3">
        <v>45561</v>
      </c>
      <c r="D154" s="4">
        <v>45561.946898148148</v>
      </c>
      <c r="E154" s="5">
        <v>0</v>
      </c>
      <c r="F154" s="2" t="s">
        <v>235</v>
      </c>
      <c r="G154" s="5">
        <v>36</v>
      </c>
      <c r="H154" s="2" t="s">
        <v>236</v>
      </c>
      <c r="I154" s="2" t="s">
        <v>23</v>
      </c>
      <c r="J154" s="6">
        <v>3600</v>
      </c>
      <c r="K154" s="2" t="s">
        <v>237</v>
      </c>
      <c r="L154" s="2" t="s">
        <v>73</v>
      </c>
      <c r="M154" s="2" t="s">
        <v>238</v>
      </c>
      <c r="N154" s="2" t="s">
        <v>27</v>
      </c>
      <c r="O154" s="2" t="s">
        <v>51</v>
      </c>
      <c r="P154" s="2" t="s">
        <v>75</v>
      </c>
      <c r="Q154" s="2" t="s">
        <v>241</v>
      </c>
      <c r="R154" s="2" t="s">
        <v>57</v>
      </c>
      <c r="S154" s="2" t="s">
        <v>32</v>
      </c>
      <c r="T154">
        <v>1</v>
      </c>
      <c r="U154">
        <f t="shared" si="18"/>
        <v>39</v>
      </c>
      <c r="V154">
        <f t="shared" si="19"/>
        <v>9</v>
      </c>
    </row>
    <row r="155" spans="1:22" ht="48" hidden="1" customHeight="1" x14ac:dyDescent="0.2">
      <c r="A155" s="7" t="s">
        <v>233</v>
      </c>
      <c r="B155" s="7" t="s">
        <v>234</v>
      </c>
      <c r="C155" s="8">
        <v>45561</v>
      </c>
      <c r="D155" s="9">
        <v>45561.845787037033</v>
      </c>
      <c r="E155" s="10">
        <v>0</v>
      </c>
      <c r="F155" s="7" t="s">
        <v>109</v>
      </c>
      <c r="G155" s="10">
        <v>53</v>
      </c>
      <c r="H155" s="7" t="s">
        <v>97</v>
      </c>
      <c r="I155" s="7" t="s">
        <v>23</v>
      </c>
      <c r="J155" s="11">
        <v>8833.3191999999999</v>
      </c>
      <c r="K155" s="7" t="s">
        <v>97</v>
      </c>
      <c r="L155" s="7" t="s">
        <v>50</v>
      </c>
      <c r="M155" s="7" t="s">
        <v>98</v>
      </c>
      <c r="N155" s="7" t="s">
        <v>27</v>
      </c>
      <c r="O155" s="7" t="s">
        <v>51</v>
      </c>
      <c r="P155" s="7" t="s">
        <v>46</v>
      </c>
      <c r="Q155" s="7" t="s">
        <v>242</v>
      </c>
      <c r="R155" s="7" t="s">
        <v>52</v>
      </c>
      <c r="S155" s="7" t="s">
        <v>32</v>
      </c>
      <c r="T155">
        <v>1</v>
      </c>
      <c r="U155">
        <f t="shared" si="18"/>
        <v>39</v>
      </c>
      <c r="V155">
        <f t="shared" si="19"/>
        <v>9</v>
      </c>
    </row>
    <row r="156" spans="1:22" ht="48" hidden="1" customHeight="1" x14ac:dyDescent="0.2">
      <c r="A156" s="2" t="s">
        <v>233</v>
      </c>
      <c r="B156" s="2" t="s">
        <v>234</v>
      </c>
      <c r="C156" s="3">
        <v>45561</v>
      </c>
      <c r="D156" s="4">
        <v>45561.547812500001</v>
      </c>
      <c r="E156" s="5">
        <v>0</v>
      </c>
      <c r="F156" s="2" t="s">
        <v>109</v>
      </c>
      <c r="G156" s="5">
        <v>53</v>
      </c>
      <c r="H156" s="2" t="s">
        <v>97</v>
      </c>
      <c r="I156" s="2" t="s">
        <v>23</v>
      </c>
      <c r="J156" s="6">
        <v>7066.6755000000003</v>
      </c>
      <c r="K156" s="2" t="s">
        <v>97</v>
      </c>
      <c r="L156" s="2" t="s">
        <v>50</v>
      </c>
      <c r="M156" s="2" t="s">
        <v>98</v>
      </c>
      <c r="N156" s="2" t="s">
        <v>27</v>
      </c>
      <c r="O156" s="2" t="s">
        <v>51</v>
      </c>
      <c r="P156" s="2" t="s">
        <v>46</v>
      </c>
      <c r="Q156" s="2" t="s">
        <v>243</v>
      </c>
      <c r="R156" s="2" t="s">
        <v>52</v>
      </c>
      <c r="S156" s="2" t="s">
        <v>32</v>
      </c>
      <c r="T156">
        <v>1</v>
      </c>
      <c r="U156">
        <f t="shared" si="18"/>
        <v>39</v>
      </c>
      <c r="V156">
        <f t="shared" si="19"/>
        <v>9</v>
      </c>
    </row>
    <row r="157" spans="1:22" ht="48" hidden="1" customHeight="1" x14ac:dyDescent="0.2">
      <c r="A157" s="2" t="s">
        <v>233</v>
      </c>
      <c r="B157" s="2" t="s">
        <v>234</v>
      </c>
      <c r="C157" s="3">
        <v>45561</v>
      </c>
      <c r="D157" s="4">
        <v>45561.375856481478</v>
      </c>
      <c r="E157" s="5">
        <v>0</v>
      </c>
      <c r="F157" s="2" t="s">
        <v>235</v>
      </c>
      <c r="G157" s="5">
        <v>36</v>
      </c>
      <c r="H157" s="2" t="s">
        <v>236</v>
      </c>
      <c r="I157" s="2" t="s">
        <v>23</v>
      </c>
      <c r="J157" s="6">
        <v>3600</v>
      </c>
      <c r="K157" s="2" t="s">
        <v>237</v>
      </c>
      <c r="L157" s="2" t="s">
        <v>73</v>
      </c>
      <c r="M157" s="2" t="s">
        <v>238</v>
      </c>
      <c r="N157" s="2" t="s">
        <v>27</v>
      </c>
      <c r="O157" s="2" t="s">
        <v>51</v>
      </c>
      <c r="P157" s="2" t="s">
        <v>75</v>
      </c>
      <c r="Q157" s="2" t="s">
        <v>244</v>
      </c>
      <c r="R157" s="2" t="s">
        <v>57</v>
      </c>
      <c r="S157" s="2" t="s">
        <v>32</v>
      </c>
      <c r="T157">
        <v>1</v>
      </c>
      <c r="U157">
        <f t="shared" si="18"/>
        <v>39</v>
      </c>
      <c r="V157">
        <f t="shared" si="19"/>
        <v>9</v>
      </c>
    </row>
    <row r="158" spans="1:22" ht="48" hidden="1" customHeight="1" x14ac:dyDescent="0.2">
      <c r="A158" s="7" t="s">
        <v>233</v>
      </c>
      <c r="B158" s="7" t="s">
        <v>234</v>
      </c>
      <c r="C158" s="8">
        <v>45560</v>
      </c>
      <c r="D158" s="9">
        <v>45560.9534375</v>
      </c>
      <c r="E158" s="10">
        <v>0</v>
      </c>
      <c r="F158" s="7" t="s">
        <v>235</v>
      </c>
      <c r="G158" s="10">
        <v>36</v>
      </c>
      <c r="H158" s="7" t="s">
        <v>236</v>
      </c>
      <c r="I158" s="7" t="s">
        <v>23</v>
      </c>
      <c r="J158" s="11">
        <v>3600</v>
      </c>
      <c r="K158" s="7" t="s">
        <v>237</v>
      </c>
      <c r="L158" s="7" t="s">
        <v>73</v>
      </c>
      <c r="M158" s="7" t="s">
        <v>238</v>
      </c>
      <c r="N158" s="7" t="s">
        <v>27</v>
      </c>
      <c r="O158" s="7" t="s">
        <v>51</v>
      </c>
      <c r="P158" s="7" t="s">
        <v>75</v>
      </c>
      <c r="Q158" s="7" t="s">
        <v>245</v>
      </c>
      <c r="R158" s="7" t="s">
        <v>57</v>
      </c>
      <c r="S158" s="7" t="s">
        <v>32</v>
      </c>
      <c r="T158">
        <v>1</v>
      </c>
      <c r="U158">
        <f t="shared" si="18"/>
        <v>39</v>
      </c>
      <c r="V158">
        <f t="shared" si="19"/>
        <v>9</v>
      </c>
    </row>
    <row r="159" spans="1:22" ht="48" hidden="1" customHeight="1" x14ac:dyDescent="0.2">
      <c r="A159" s="2" t="s">
        <v>233</v>
      </c>
      <c r="B159" s="2" t="s">
        <v>234</v>
      </c>
      <c r="C159" s="3">
        <v>45560</v>
      </c>
      <c r="D159" s="4">
        <v>45560.951041666667</v>
      </c>
      <c r="E159" s="5">
        <v>0</v>
      </c>
      <c r="F159" s="2" t="s">
        <v>235</v>
      </c>
      <c r="G159" s="5">
        <v>36</v>
      </c>
      <c r="H159" s="2" t="s">
        <v>236</v>
      </c>
      <c r="I159" s="2" t="s">
        <v>23</v>
      </c>
      <c r="J159" s="6">
        <v>3600</v>
      </c>
      <c r="K159" s="2" t="s">
        <v>237</v>
      </c>
      <c r="L159" s="2" t="s">
        <v>73</v>
      </c>
      <c r="M159" s="2" t="s">
        <v>238</v>
      </c>
      <c r="N159" s="2" t="s">
        <v>27</v>
      </c>
      <c r="O159" s="2" t="s">
        <v>51</v>
      </c>
      <c r="P159" s="2" t="s">
        <v>75</v>
      </c>
      <c r="Q159" s="2" t="s">
        <v>246</v>
      </c>
      <c r="R159" s="2" t="s">
        <v>57</v>
      </c>
      <c r="S159" s="2" t="s">
        <v>32</v>
      </c>
      <c r="T159">
        <v>1</v>
      </c>
      <c r="U159">
        <f t="shared" si="18"/>
        <v>39</v>
      </c>
      <c r="V159">
        <f t="shared" si="19"/>
        <v>9</v>
      </c>
    </row>
    <row r="160" spans="1:22" ht="48" hidden="1" customHeight="1" x14ac:dyDescent="0.2">
      <c r="A160" s="7" t="s">
        <v>233</v>
      </c>
      <c r="B160" s="7" t="s">
        <v>234</v>
      </c>
      <c r="C160" s="8">
        <v>45560</v>
      </c>
      <c r="D160" s="9">
        <v>45560.852025462962</v>
      </c>
      <c r="E160" s="10">
        <v>0</v>
      </c>
      <c r="F160" s="7" t="s">
        <v>109</v>
      </c>
      <c r="G160" s="10">
        <v>53</v>
      </c>
      <c r="H160" s="7" t="s">
        <v>97</v>
      </c>
      <c r="I160" s="7" t="s">
        <v>23</v>
      </c>
      <c r="J160" s="11">
        <v>8833.3245000000006</v>
      </c>
      <c r="K160" s="7" t="s">
        <v>97</v>
      </c>
      <c r="L160" s="7" t="s">
        <v>50</v>
      </c>
      <c r="M160" s="7" t="s">
        <v>98</v>
      </c>
      <c r="N160" s="7" t="s">
        <v>27</v>
      </c>
      <c r="O160" s="7" t="s">
        <v>51</v>
      </c>
      <c r="P160" s="7" t="s">
        <v>46</v>
      </c>
      <c r="Q160" s="7" t="s">
        <v>247</v>
      </c>
      <c r="R160" s="7" t="s">
        <v>52</v>
      </c>
      <c r="S160" s="7" t="s">
        <v>32</v>
      </c>
      <c r="T160">
        <v>1</v>
      </c>
      <c r="U160">
        <f t="shared" si="18"/>
        <v>39</v>
      </c>
      <c r="V160">
        <f t="shared" si="19"/>
        <v>9</v>
      </c>
    </row>
    <row r="161" spans="1:22" ht="48" hidden="1" customHeight="1" x14ac:dyDescent="0.2">
      <c r="A161" s="2" t="s">
        <v>233</v>
      </c>
      <c r="B161" s="2" t="s">
        <v>234</v>
      </c>
      <c r="C161" s="3">
        <v>45560</v>
      </c>
      <c r="D161" s="4">
        <v>45560.542615740742</v>
      </c>
      <c r="E161" s="5">
        <v>0</v>
      </c>
      <c r="F161" s="2" t="s">
        <v>109</v>
      </c>
      <c r="G161" s="5">
        <v>53</v>
      </c>
      <c r="H161" s="2" t="s">
        <v>97</v>
      </c>
      <c r="I161" s="2" t="s">
        <v>23</v>
      </c>
      <c r="J161" s="6">
        <v>7066.6701999999996</v>
      </c>
      <c r="K161" s="2" t="s">
        <v>97</v>
      </c>
      <c r="L161" s="2" t="s">
        <v>50</v>
      </c>
      <c r="M161" s="2" t="s">
        <v>98</v>
      </c>
      <c r="N161" s="2" t="s">
        <v>27</v>
      </c>
      <c r="O161" s="2" t="s">
        <v>51</v>
      </c>
      <c r="P161" s="2" t="s">
        <v>46</v>
      </c>
      <c r="Q161" s="2" t="s">
        <v>248</v>
      </c>
      <c r="R161" s="2" t="s">
        <v>52</v>
      </c>
      <c r="S161" s="2" t="s">
        <v>32</v>
      </c>
      <c r="T161">
        <v>1</v>
      </c>
      <c r="U161">
        <f t="shared" si="18"/>
        <v>39</v>
      </c>
      <c r="V161">
        <f t="shared" si="19"/>
        <v>9</v>
      </c>
    </row>
    <row r="162" spans="1:22" ht="48" hidden="1" customHeight="1" x14ac:dyDescent="0.2">
      <c r="A162" s="2" t="s">
        <v>233</v>
      </c>
      <c r="B162" s="2" t="s">
        <v>234</v>
      </c>
      <c r="C162" s="3">
        <v>45560</v>
      </c>
      <c r="D162" s="4">
        <v>45560.372893518514</v>
      </c>
      <c r="E162" s="5">
        <v>0</v>
      </c>
      <c r="F162" s="2" t="s">
        <v>235</v>
      </c>
      <c r="G162" s="5">
        <v>36</v>
      </c>
      <c r="H162" s="2" t="s">
        <v>236</v>
      </c>
      <c r="I162" s="2" t="s">
        <v>23</v>
      </c>
      <c r="J162" s="6">
        <v>9599.9940000000006</v>
      </c>
      <c r="K162" s="2" t="s">
        <v>237</v>
      </c>
      <c r="L162" s="2" t="s">
        <v>73</v>
      </c>
      <c r="M162" s="2" t="s">
        <v>238</v>
      </c>
      <c r="N162" s="2" t="s">
        <v>27</v>
      </c>
      <c r="O162" s="2" t="s">
        <v>51</v>
      </c>
      <c r="P162" s="2" t="s">
        <v>75</v>
      </c>
      <c r="Q162" s="2" t="s">
        <v>249</v>
      </c>
      <c r="R162" s="2" t="s">
        <v>57</v>
      </c>
      <c r="S162" s="2" t="s">
        <v>32</v>
      </c>
      <c r="T162">
        <v>1</v>
      </c>
      <c r="U162">
        <f t="shared" si="18"/>
        <v>39</v>
      </c>
      <c r="V162">
        <f t="shared" si="19"/>
        <v>9</v>
      </c>
    </row>
    <row r="163" spans="1:22" ht="48" hidden="1" customHeight="1" x14ac:dyDescent="0.2">
      <c r="A163" s="7" t="s">
        <v>233</v>
      </c>
      <c r="B163" s="7" t="s">
        <v>234</v>
      </c>
      <c r="C163" s="8">
        <v>45559</v>
      </c>
      <c r="D163" s="9">
        <v>45559.954861111109</v>
      </c>
      <c r="E163" s="10">
        <v>0</v>
      </c>
      <c r="F163" s="7" t="s">
        <v>235</v>
      </c>
      <c r="G163" s="10">
        <v>36</v>
      </c>
      <c r="H163" s="7" t="s">
        <v>236</v>
      </c>
      <c r="I163" s="7" t="s">
        <v>23</v>
      </c>
      <c r="J163" s="11">
        <v>3600</v>
      </c>
      <c r="K163" s="7" t="s">
        <v>237</v>
      </c>
      <c r="L163" s="7" t="s">
        <v>73</v>
      </c>
      <c r="M163" s="7" t="s">
        <v>238</v>
      </c>
      <c r="N163" s="7" t="s">
        <v>27</v>
      </c>
      <c r="O163" s="7" t="s">
        <v>51</v>
      </c>
      <c r="P163" s="7" t="s">
        <v>75</v>
      </c>
      <c r="Q163" s="7" t="s">
        <v>250</v>
      </c>
      <c r="R163" s="7" t="s">
        <v>57</v>
      </c>
      <c r="S163" s="7" t="s">
        <v>32</v>
      </c>
      <c r="T163">
        <v>1</v>
      </c>
      <c r="U163">
        <f t="shared" si="18"/>
        <v>39</v>
      </c>
      <c r="V163">
        <f t="shared" si="19"/>
        <v>9</v>
      </c>
    </row>
    <row r="164" spans="1:22" ht="48" hidden="1" customHeight="1" x14ac:dyDescent="0.2">
      <c r="A164" s="2" t="s">
        <v>233</v>
      </c>
      <c r="B164" s="2" t="s">
        <v>234</v>
      </c>
      <c r="C164" s="3">
        <v>45559</v>
      </c>
      <c r="D164" s="4">
        <v>45559.952847222223</v>
      </c>
      <c r="E164" s="5">
        <v>0</v>
      </c>
      <c r="F164" s="2" t="s">
        <v>235</v>
      </c>
      <c r="G164" s="5">
        <v>36</v>
      </c>
      <c r="H164" s="2" t="s">
        <v>236</v>
      </c>
      <c r="I164" s="2" t="s">
        <v>23</v>
      </c>
      <c r="J164" s="6">
        <v>3600</v>
      </c>
      <c r="K164" s="2" t="s">
        <v>237</v>
      </c>
      <c r="L164" s="2" t="s">
        <v>73</v>
      </c>
      <c r="M164" s="2" t="s">
        <v>238</v>
      </c>
      <c r="N164" s="2" t="s">
        <v>27</v>
      </c>
      <c r="O164" s="2" t="s">
        <v>51</v>
      </c>
      <c r="P164" s="2" t="s">
        <v>75</v>
      </c>
      <c r="Q164" s="2" t="s">
        <v>251</v>
      </c>
      <c r="R164" s="2" t="s">
        <v>57</v>
      </c>
      <c r="S164" s="2" t="s">
        <v>32</v>
      </c>
      <c r="T164">
        <v>1</v>
      </c>
      <c r="U164">
        <f t="shared" si="18"/>
        <v>39</v>
      </c>
      <c r="V164">
        <f t="shared" si="19"/>
        <v>9</v>
      </c>
    </row>
    <row r="165" spans="1:22" ht="48" hidden="1" customHeight="1" x14ac:dyDescent="0.2">
      <c r="A165" s="7" t="s">
        <v>233</v>
      </c>
      <c r="B165" s="7" t="s">
        <v>234</v>
      </c>
      <c r="C165" s="8">
        <v>45559</v>
      </c>
      <c r="D165" s="9">
        <v>45559.84543981481</v>
      </c>
      <c r="E165" s="10">
        <v>0</v>
      </c>
      <c r="F165" s="7" t="s">
        <v>109</v>
      </c>
      <c r="G165" s="10">
        <v>53</v>
      </c>
      <c r="H165" s="7" t="s">
        <v>97</v>
      </c>
      <c r="I165" s="7" t="s">
        <v>23</v>
      </c>
      <c r="J165" s="11">
        <v>8833.3191999999999</v>
      </c>
      <c r="K165" s="7" t="s">
        <v>97</v>
      </c>
      <c r="L165" s="7" t="s">
        <v>50</v>
      </c>
      <c r="M165" s="7" t="s">
        <v>98</v>
      </c>
      <c r="N165" s="7" t="s">
        <v>27</v>
      </c>
      <c r="O165" s="7" t="s">
        <v>51</v>
      </c>
      <c r="P165" s="7" t="s">
        <v>46</v>
      </c>
      <c r="Q165" s="7" t="s">
        <v>252</v>
      </c>
      <c r="R165" s="7" t="s">
        <v>52</v>
      </c>
      <c r="S165" s="7" t="s">
        <v>32</v>
      </c>
      <c r="T165">
        <v>1</v>
      </c>
      <c r="U165">
        <f t="shared" si="18"/>
        <v>39</v>
      </c>
      <c r="V165">
        <f t="shared" si="19"/>
        <v>9</v>
      </c>
    </row>
    <row r="166" spans="1:22" ht="48" hidden="1" customHeight="1" x14ac:dyDescent="0.2">
      <c r="A166" s="2" t="s">
        <v>233</v>
      </c>
      <c r="B166" s="2" t="s">
        <v>234</v>
      </c>
      <c r="C166" s="3">
        <v>45559</v>
      </c>
      <c r="D166" s="4">
        <v>45559.555081018516</v>
      </c>
      <c r="E166" s="5">
        <v>0</v>
      </c>
      <c r="F166" s="2" t="s">
        <v>109</v>
      </c>
      <c r="G166" s="5">
        <v>53</v>
      </c>
      <c r="H166" s="2" t="s">
        <v>97</v>
      </c>
      <c r="I166" s="2" t="s">
        <v>23</v>
      </c>
      <c r="J166" s="6">
        <v>7066.6755000000003</v>
      </c>
      <c r="K166" s="2" t="s">
        <v>97</v>
      </c>
      <c r="L166" s="2" t="s">
        <v>50</v>
      </c>
      <c r="M166" s="2" t="s">
        <v>98</v>
      </c>
      <c r="N166" s="2" t="s">
        <v>27</v>
      </c>
      <c r="O166" s="2" t="s">
        <v>51</v>
      </c>
      <c r="P166" s="2" t="s">
        <v>46</v>
      </c>
      <c r="Q166" s="2" t="s">
        <v>253</v>
      </c>
      <c r="R166" s="2" t="s">
        <v>52</v>
      </c>
      <c r="S166" s="2" t="s">
        <v>32</v>
      </c>
      <c r="T166">
        <v>1</v>
      </c>
      <c r="U166">
        <f t="shared" si="18"/>
        <v>39</v>
      </c>
      <c r="V166">
        <f t="shared" si="19"/>
        <v>9</v>
      </c>
    </row>
    <row r="167" spans="1:22" ht="48" hidden="1" customHeight="1" x14ac:dyDescent="0.2">
      <c r="A167" s="2" t="s">
        <v>233</v>
      </c>
      <c r="B167" s="2" t="s">
        <v>234</v>
      </c>
      <c r="C167" s="3">
        <v>45559</v>
      </c>
      <c r="D167" s="4">
        <v>45559.385532407403</v>
      </c>
      <c r="E167" s="5">
        <v>0</v>
      </c>
      <c r="F167" s="2" t="s">
        <v>235</v>
      </c>
      <c r="G167" s="5">
        <v>36</v>
      </c>
      <c r="H167" s="2" t="s">
        <v>236</v>
      </c>
      <c r="I167" s="2" t="s">
        <v>23</v>
      </c>
      <c r="J167" s="6">
        <v>3600</v>
      </c>
      <c r="K167" s="2" t="s">
        <v>237</v>
      </c>
      <c r="L167" s="2" t="s">
        <v>73</v>
      </c>
      <c r="M167" s="2" t="s">
        <v>238</v>
      </c>
      <c r="N167" s="2" t="s">
        <v>27</v>
      </c>
      <c r="O167" s="2" t="s">
        <v>51</v>
      </c>
      <c r="P167" s="2" t="s">
        <v>75</v>
      </c>
      <c r="Q167" s="2" t="s">
        <v>254</v>
      </c>
      <c r="R167" s="2" t="s">
        <v>57</v>
      </c>
      <c r="S167" s="2" t="s">
        <v>32</v>
      </c>
      <c r="T167">
        <v>1</v>
      </c>
      <c r="U167">
        <f t="shared" ref="U167:U172" si="20">WEEKNUM(C167)</f>
        <v>39</v>
      </c>
      <c r="V167">
        <f t="shared" ref="V167:V172" si="21">MONTH(C167)</f>
        <v>9</v>
      </c>
    </row>
    <row r="168" spans="1:22" ht="48" hidden="1" customHeight="1" x14ac:dyDescent="0.2">
      <c r="A168" s="7" t="s">
        <v>233</v>
      </c>
      <c r="B168" s="7" t="s">
        <v>234</v>
      </c>
      <c r="C168" s="8">
        <v>45558</v>
      </c>
      <c r="D168" s="9">
        <v>45558.951608796291</v>
      </c>
      <c r="E168" s="10">
        <v>6</v>
      </c>
      <c r="F168" s="7" t="s">
        <v>129</v>
      </c>
      <c r="G168" s="10">
        <v>36</v>
      </c>
      <c r="H168" s="7" t="s">
        <v>236</v>
      </c>
      <c r="I168" s="7" t="s">
        <v>23</v>
      </c>
      <c r="J168" s="11">
        <v>3600</v>
      </c>
      <c r="K168" s="7" t="s">
        <v>237</v>
      </c>
      <c r="L168" s="7" t="s">
        <v>73</v>
      </c>
      <c r="M168" s="7" t="s">
        <v>238</v>
      </c>
      <c r="N168" s="7" t="s">
        <v>27</v>
      </c>
      <c r="O168" s="7" t="s">
        <v>51</v>
      </c>
      <c r="P168" s="7" t="s">
        <v>75</v>
      </c>
      <c r="Q168" s="7" t="s">
        <v>255</v>
      </c>
      <c r="R168" s="7" t="s">
        <v>57</v>
      </c>
      <c r="S168" s="7" t="s">
        <v>32</v>
      </c>
      <c r="T168">
        <v>1</v>
      </c>
      <c r="U168">
        <f t="shared" si="20"/>
        <v>39</v>
      </c>
      <c r="V168">
        <f t="shared" si="21"/>
        <v>9</v>
      </c>
    </row>
    <row r="169" spans="1:22" ht="48" hidden="1" customHeight="1" x14ac:dyDescent="0.2">
      <c r="A169" s="2" t="s">
        <v>233</v>
      </c>
      <c r="B169" s="2" t="s">
        <v>234</v>
      </c>
      <c r="C169" s="3">
        <v>45558</v>
      </c>
      <c r="D169" s="4">
        <v>45558.949583333335</v>
      </c>
      <c r="E169" s="5">
        <v>5</v>
      </c>
      <c r="F169" s="2" t="s">
        <v>256</v>
      </c>
      <c r="G169" s="5">
        <v>36</v>
      </c>
      <c r="H169" s="2" t="s">
        <v>236</v>
      </c>
      <c r="I169" s="2" t="s">
        <v>23</v>
      </c>
      <c r="J169" s="6">
        <v>3600</v>
      </c>
      <c r="K169" s="2" t="s">
        <v>237</v>
      </c>
      <c r="L169" s="2" t="s">
        <v>73</v>
      </c>
      <c r="M169" s="2" t="s">
        <v>238</v>
      </c>
      <c r="N169" s="2" t="s">
        <v>27</v>
      </c>
      <c r="O169" s="2" t="s">
        <v>51</v>
      </c>
      <c r="P169" s="2" t="s">
        <v>75</v>
      </c>
      <c r="Q169" s="2" t="s">
        <v>257</v>
      </c>
      <c r="R169" s="2" t="s">
        <v>57</v>
      </c>
      <c r="S169" s="2" t="s">
        <v>32</v>
      </c>
      <c r="T169">
        <v>1</v>
      </c>
      <c r="U169">
        <f t="shared" si="20"/>
        <v>39</v>
      </c>
      <c r="V169">
        <f t="shared" si="21"/>
        <v>9</v>
      </c>
    </row>
    <row r="170" spans="1:22" ht="48" hidden="1" customHeight="1" x14ac:dyDescent="0.2">
      <c r="A170" s="7" t="s">
        <v>233</v>
      </c>
      <c r="B170" s="7" t="s">
        <v>234</v>
      </c>
      <c r="C170" s="8">
        <v>45558</v>
      </c>
      <c r="D170" s="9">
        <v>45558.847268518519</v>
      </c>
      <c r="E170" s="10">
        <v>6</v>
      </c>
      <c r="F170" s="7" t="s">
        <v>117</v>
      </c>
      <c r="G170" s="10">
        <v>53</v>
      </c>
      <c r="H170" s="7" t="s">
        <v>97</v>
      </c>
      <c r="I170" s="7" t="s">
        <v>23</v>
      </c>
      <c r="J170" s="11">
        <v>8833.3191999999999</v>
      </c>
      <c r="K170" s="7" t="s">
        <v>97</v>
      </c>
      <c r="L170" s="7" t="s">
        <v>50</v>
      </c>
      <c r="M170" s="7" t="s">
        <v>98</v>
      </c>
      <c r="N170" s="7" t="s">
        <v>27</v>
      </c>
      <c r="O170" s="7" t="s">
        <v>51</v>
      </c>
      <c r="P170" s="7" t="s">
        <v>46</v>
      </c>
      <c r="Q170" s="7" t="s">
        <v>258</v>
      </c>
      <c r="R170" s="7" t="s">
        <v>52</v>
      </c>
      <c r="S170" s="7" t="s">
        <v>32</v>
      </c>
      <c r="T170">
        <v>1</v>
      </c>
      <c r="U170">
        <f t="shared" si="20"/>
        <v>39</v>
      </c>
      <c r="V170">
        <f t="shared" si="21"/>
        <v>9</v>
      </c>
    </row>
    <row r="171" spans="1:22" ht="48" hidden="1" customHeight="1" x14ac:dyDescent="0.2">
      <c r="A171" s="2" t="s">
        <v>233</v>
      </c>
      <c r="B171" s="2" t="s">
        <v>234</v>
      </c>
      <c r="C171" s="3">
        <v>45558</v>
      </c>
      <c r="D171" s="4">
        <v>45558.545023148145</v>
      </c>
      <c r="E171" s="5">
        <v>5</v>
      </c>
      <c r="F171" s="2" t="s">
        <v>123</v>
      </c>
      <c r="G171" s="5">
        <v>53</v>
      </c>
      <c r="H171" s="2" t="s">
        <v>97</v>
      </c>
      <c r="I171" s="2" t="s">
        <v>23</v>
      </c>
      <c r="J171" s="6">
        <v>7066.6755000000003</v>
      </c>
      <c r="K171" s="2" t="s">
        <v>97</v>
      </c>
      <c r="L171" s="2" t="s">
        <v>50</v>
      </c>
      <c r="M171" s="2" t="s">
        <v>98</v>
      </c>
      <c r="N171" s="2" t="s">
        <v>27</v>
      </c>
      <c r="O171" s="2" t="s">
        <v>51</v>
      </c>
      <c r="P171" s="2" t="s">
        <v>46</v>
      </c>
      <c r="Q171" s="2" t="s">
        <v>259</v>
      </c>
      <c r="R171" s="2" t="s">
        <v>52</v>
      </c>
      <c r="S171" s="2" t="s">
        <v>32</v>
      </c>
      <c r="T171">
        <v>1</v>
      </c>
      <c r="U171">
        <f t="shared" si="20"/>
        <v>39</v>
      </c>
      <c r="V171">
        <f t="shared" si="21"/>
        <v>9</v>
      </c>
    </row>
    <row r="172" spans="1:22" ht="48" hidden="1" customHeight="1" x14ac:dyDescent="0.2">
      <c r="A172" s="2" t="s">
        <v>233</v>
      </c>
      <c r="B172" s="2" t="s">
        <v>234</v>
      </c>
      <c r="C172" s="3">
        <v>45558</v>
      </c>
      <c r="D172" s="4">
        <v>45558.380810185183</v>
      </c>
      <c r="E172" s="5">
        <v>1</v>
      </c>
      <c r="F172" s="2" t="s">
        <v>260</v>
      </c>
      <c r="G172" s="5">
        <v>36</v>
      </c>
      <c r="H172" s="2" t="s">
        <v>236</v>
      </c>
      <c r="I172" s="2" t="s">
        <v>23</v>
      </c>
      <c r="J172" s="6">
        <v>3600</v>
      </c>
      <c r="K172" s="2" t="s">
        <v>237</v>
      </c>
      <c r="L172" s="2" t="s">
        <v>73</v>
      </c>
      <c r="M172" s="2" t="s">
        <v>238</v>
      </c>
      <c r="N172" s="2" t="s">
        <v>27</v>
      </c>
      <c r="O172" s="2" t="s">
        <v>51</v>
      </c>
      <c r="P172" s="2" t="s">
        <v>75</v>
      </c>
      <c r="Q172" s="2" t="s">
        <v>261</v>
      </c>
      <c r="R172" s="2" t="s">
        <v>57</v>
      </c>
      <c r="S172" s="2" t="s">
        <v>32</v>
      </c>
      <c r="T172">
        <v>1</v>
      </c>
      <c r="U172">
        <f t="shared" si="20"/>
        <v>39</v>
      </c>
      <c r="V172">
        <f t="shared" si="21"/>
        <v>9</v>
      </c>
    </row>
    <row r="173" spans="1:22" ht="36.75" hidden="1" customHeight="1" x14ac:dyDescent="0.2">
      <c r="A173" s="2" t="s">
        <v>263</v>
      </c>
      <c r="B173" s="2" t="s">
        <v>264</v>
      </c>
      <c r="C173" s="3">
        <v>45564</v>
      </c>
      <c r="D173" s="4">
        <v>45564.851030092592</v>
      </c>
      <c r="E173" s="5">
        <v>0</v>
      </c>
      <c r="F173" s="2" t="s">
        <v>49</v>
      </c>
      <c r="G173" s="5">
        <v>30</v>
      </c>
      <c r="H173" s="2" t="s">
        <v>72</v>
      </c>
      <c r="I173" s="2" t="s">
        <v>23</v>
      </c>
      <c r="J173" s="6">
        <v>799.99199999999996</v>
      </c>
      <c r="K173" s="2" t="s">
        <v>72</v>
      </c>
      <c r="L173" s="2" t="s">
        <v>73</v>
      </c>
      <c r="M173" s="2" t="s">
        <v>265</v>
      </c>
      <c r="N173" s="2" t="s">
        <v>69</v>
      </c>
      <c r="O173" s="2" t="s">
        <v>138</v>
      </c>
      <c r="P173" s="2" t="s">
        <v>75</v>
      </c>
      <c r="Q173" s="2" t="s">
        <v>266</v>
      </c>
      <c r="R173" s="2" t="s">
        <v>52</v>
      </c>
      <c r="S173" s="2" t="s">
        <v>231</v>
      </c>
      <c r="T173">
        <v>1</v>
      </c>
      <c r="U173">
        <f t="shared" ref="U173:U177" si="22">WEEKNUM(C173)</f>
        <v>40</v>
      </c>
      <c r="V173">
        <f t="shared" ref="V173:V177" si="23">MONTH(C173)</f>
        <v>9</v>
      </c>
    </row>
    <row r="174" spans="1:22" ht="36.75" hidden="1" customHeight="1" x14ac:dyDescent="0.2">
      <c r="A174" s="7" t="s">
        <v>263</v>
      </c>
      <c r="B174" s="7" t="s">
        <v>267</v>
      </c>
      <c r="C174" s="8">
        <v>45564</v>
      </c>
      <c r="D174" s="9">
        <v>45564.850925925923</v>
      </c>
      <c r="E174" s="10">
        <v>0</v>
      </c>
      <c r="F174" s="7" t="s">
        <v>49</v>
      </c>
      <c r="G174" s="10">
        <v>30</v>
      </c>
      <c r="H174" s="7" t="s">
        <v>72</v>
      </c>
      <c r="I174" s="7" t="s">
        <v>23</v>
      </c>
      <c r="J174" s="11">
        <v>799.99199999999996</v>
      </c>
      <c r="K174" s="7" t="s">
        <v>72</v>
      </c>
      <c r="L174" s="7" t="s">
        <v>73</v>
      </c>
      <c r="M174" s="7" t="s">
        <v>265</v>
      </c>
      <c r="N174" s="7" t="s">
        <v>27</v>
      </c>
      <c r="O174" s="7" t="s">
        <v>138</v>
      </c>
      <c r="P174" s="7" t="s">
        <v>75</v>
      </c>
      <c r="Q174" s="7" t="s">
        <v>268</v>
      </c>
      <c r="R174" s="7" t="s">
        <v>52</v>
      </c>
      <c r="S174" s="7" t="s">
        <v>231</v>
      </c>
      <c r="T174">
        <v>1</v>
      </c>
      <c r="U174">
        <f t="shared" si="22"/>
        <v>40</v>
      </c>
      <c r="V174">
        <f t="shared" si="23"/>
        <v>9</v>
      </c>
    </row>
    <row r="175" spans="1:22" ht="36.75" hidden="1" customHeight="1" x14ac:dyDescent="0.2">
      <c r="A175" s="2" t="s">
        <v>263</v>
      </c>
      <c r="B175" s="2" t="s">
        <v>264</v>
      </c>
      <c r="C175" s="3">
        <v>45564</v>
      </c>
      <c r="D175" s="4">
        <v>45564.719039351847</v>
      </c>
      <c r="E175" s="5">
        <v>0</v>
      </c>
      <c r="F175" s="2" t="s">
        <v>49</v>
      </c>
      <c r="G175" s="5">
        <v>30</v>
      </c>
      <c r="H175" s="2" t="s">
        <v>72</v>
      </c>
      <c r="I175" s="2" t="s">
        <v>23</v>
      </c>
      <c r="J175" s="6">
        <v>799.99199999999996</v>
      </c>
      <c r="K175" s="2" t="s">
        <v>72</v>
      </c>
      <c r="L175" s="2" t="s">
        <v>73</v>
      </c>
      <c r="M175" s="2" t="s">
        <v>265</v>
      </c>
      <c r="N175" s="2" t="s">
        <v>69</v>
      </c>
      <c r="O175" s="2" t="s">
        <v>138</v>
      </c>
      <c r="P175" s="2" t="s">
        <v>75</v>
      </c>
      <c r="Q175" s="2" t="s">
        <v>269</v>
      </c>
      <c r="R175" s="2" t="s">
        <v>52</v>
      </c>
      <c r="S175" s="2" t="s">
        <v>231</v>
      </c>
      <c r="T175">
        <v>1</v>
      </c>
      <c r="U175">
        <f t="shared" si="22"/>
        <v>40</v>
      </c>
      <c r="V175">
        <f t="shared" si="23"/>
        <v>9</v>
      </c>
    </row>
    <row r="176" spans="1:22" ht="36.75" hidden="1" customHeight="1" x14ac:dyDescent="0.2">
      <c r="A176" s="7" t="s">
        <v>263</v>
      </c>
      <c r="B176" s="7" t="s">
        <v>267</v>
      </c>
      <c r="C176" s="8">
        <v>45564</v>
      </c>
      <c r="D176" s="9">
        <v>45564.718993055554</v>
      </c>
      <c r="E176" s="10">
        <v>1</v>
      </c>
      <c r="F176" s="7" t="s">
        <v>53</v>
      </c>
      <c r="G176" s="10">
        <v>30</v>
      </c>
      <c r="H176" s="7" t="s">
        <v>72</v>
      </c>
      <c r="I176" s="7" t="s">
        <v>23</v>
      </c>
      <c r="J176" s="11">
        <v>799.99199999999996</v>
      </c>
      <c r="K176" s="7" t="s">
        <v>72</v>
      </c>
      <c r="L176" s="7" t="s">
        <v>73</v>
      </c>
      <c r="M176" s="7" t="s">
        <v>265</v>
      </c>
      <c r="N176" s="7" t="s">
        <v>27</v>
      </c>
      <c r="O176" s="7" t="s">
        <v>138</v>
      </c>
      <c r="P176" s="7" t="s">
        <v>75</v>
      </c>
      <c r="Q176" s="7" t="s">
        <v>270</v>
      </c>
      <c r="R176" s="7" t="s">
        <v>52</v>
      </c>
      <c r="S176" s="7" t="s">
        <v>231</v>
      </c>
      <c r="T176">
        <v>1</v>
      </c>
      <c r="U176">
        <f t="shared" si="22"/>
        <v>40</v>
      </c>
      <c r="V176">
        <f t="shared" si="23"/>
        <v>9</v>
      </c>
    </row>
    <row r="177" spans="1:22" ht="36.75" hidden="1" customHeight="1" x14ac:dyDescent="0.2">
      <c r="A177" s="2" t="s">
        <v>263</v>
      </c>
      <c r="B177" s="2" t="s">
        <v>264</v>
      </c>
      <c r="C177" s="3">
        <v>45564</v>
      </c>
      <c r="D177" s="4">
        <v>45564.593576388885</v>
      </c>
      <c r="E177" s="5">
        <v>0</v>
      </c>
      <c r="F177" s="2" t="s">
        <v>49</v>
      </c>
      <c r="G177" s="5">
        <v>30</v>
      </c>
      <c r="H177" s="2" t="s">
        <v>72</v>
      </c>
      <c r="I177" s="2" t="s">
        <v>23</v>
      </c>
      <c r="J177" s="6">
        <v>799.99199999999996</v>
      </c>
      <c r="K177" s="2" t="s">
        <v>72</v>
      </c>
      <c r="L177" s="2" t="s">
        <v>73</v>
      </c>
      <c r="M177" s="2" t="s">
        <v>265</v>
      </c>
      <c r="N177" s="2" t="s">
        <v>69</v>
      </c>
      <c r="O177" s="2" t="s">
        <v>138</v>
      </c>
      <c r="P177" s="2" t="s">
        <v>75</v>
      </c>
      <c r="Q177" s="2" t="s">
        <v>271</v>
      </c>
      <c r="R177" s="2" t="s">
        <v>52</v>
      </c>
      <c r="S177" s="2" t="s">
        <v>231</v>
      </c>
      <c r="T177">
        <v>1</v>
      </c>
      <c r="U177">
        <f t="shared" si="22"/>
        <v>40</v>
      </c>
      <c r="V177">
        <f t="shared" si="23"/>
        <v>9</v>
      </c>
    </row>
    <row r="178" spans="1:22" ht="36.75" hidden="1" customHeight="1" x14ac:dyDescent="0.2">
      <c r="A178" s="7" t="s">
        <v>263</v>
      </c>
      <c r="B178" s="7" t="s">
        <v>267</v>
      </c>
      <c r="C178" s="8">
        <v>45564</v>
      </c>
      <c r="D178" s="9">
        <v>45564.593541666662</v>
      </c>
      <c r="E178" s="10">
        <v>0</v>
      </c>
      <c r="F178" s="7" t="s">
        <v>49</v>
      </c>
      <c r="G178" s="10">
        <v>30</v>
      </c>
      <c r="H178" s="7" t="s">
        <v>72</v>
      </c>
      <c r="I178" s="7" t="s">
        <v>23</v>
      </c>
      <c r="J178" s="11">
        <v>799.99199999999996</v>
      </c>
      <c r="K178" s="7" t="s">
        <v>72</v>
      </c>
      <c r="L178" s="7" t="s">
        <v>73</v>
      </c>
      <c r="M178" s="7" t="s">
        <v>265</v>
      </c>
      <c r="N178" s="7" t="s">
        <v>27</v>
      </c>
      <c r="O178" s="7" t="s">
        <v>138</v>
      </c>
      <c r="P178" s="7" t="s">
        <v>75</v>
      </c>
      <c r="Q178" s="7" t="s">
        <v>272</v>
      </c>
      <c r="R178" s="7" t="s">
        <v>52</v>
      </c>
      <c r="S178" s="7" t="s">
        <v>231</v>
      </c>
      <c r="T178">
        <v>1</v>
      </c>
      <c r="U178">
        <f t="shared" ref="U178:U226" si="24">WEEKNUM(C178)</f>
        <v>40</v>
      </c>
      <c r="V178">
        <f t="shared" ref="V178:V226" si="25">MONTH(C178)</f>
        <v>9</v>
      </c>
    </row>
    <row r="179" spans="1:22" ht="36.75" hidden="1" customHeight="1" x14ac:dyDescent="0.2">
      <c r="A179" s="2" t="s">
        <v>263</v>
      </c>
      <c r="B179" s="2" t="s">
        <v>267</v>
      </c>
      <c r="C179" s="3">
        <v>45564</v>
      </c>
      <c r="D179" s="4">
        <v>45564.479861111111</v>
      </c>
      <c r="E179" s="5">
        <v>0</v>
      </c>
      <c r="F179" s="2" t="s">
        <v>49</v>
      </c>
      <c r="G179" s="5">
        <v>30</v>
      </c>
      <c r="H179" s="2" t="s">
        <v>72</v>
      </c>
      <c r="I179" s="2" t="s">
        <v>23</v>
      </c>
      <c r="J179" s="6">
        <v>799.99199999999996</v>
      </c>
      <c r="K179" s="2" t="s">
        <v>72</v>
      </c>
      <c r="L179" s="2" t="s">
        <v>73</v>
      </c>
      <c r="M179" s="2" t="s">
        <v>265</v>
      </c>
      <c r="N179" s="2" t="s">
        <v>27</v>
      </c>
      <c r="O179" s="2" t="s">
        <v>138</v>
      </c>
      <c r="P179" s="2" t="s">
        <v>75</v>
      </c>
      <c r="Q179" s="2" t="s">
        <v>273</v>
      </c>
      <c r="R179" s="2" t="s">
        <v>52</v>
      </c>
      <c r="S179" s="2" t="s">
        <v>231</v>
      </c>
      <c r="T179">
        <v>1</v>
      </c>
      <c r="U179">
        <f t="shared" si="24"/>
        <v>40</v>
      </c>
      <c r="V179">
        <f t="shared" si="25"/>
        <v>9</v>
      </c>
    </row>
    <row r="180" spans="1:22" ht="36.75" hidden="1" customHeight="1" x14ac:dyDescent="0.2">
      <c r="A180" s="7" t="s">
        <v>263</v>
      </c>
      <c r="B180" s="7" t="s">
        <v>264</v>
      </c>
      <c r="C180" s="8">
        <v>45564</v>
      </c>
      <c r="D180" s="9">
        <v>45564.47247685185</v>
      </c>
      <c r="E180" s="10">
        <v>0</v>
      </c>
      <c r="F180" s="7" t="s">
        <v>49</v>
      </c>
      <c r="G180" s="10">
        <v>30</v>
      </c>
      <c r="H180" s="7" t="s">
        <v>72</v>
      </c>
      <c r="I180" s="7" t="s">
        <v>23</v>
      </c>
      <c r="J180" s="11">
        <v>799.99199999999996</v>
      </c>
      <c r="K180" s="7" t="s">
        <v>72</v>
      </c>
      <c r="L180" s="7" t="s">
        <v>73</v>
      </c>
      <c r="M180" s="7" t="s">
        <v>265</v>
      </c>
      <c r="N180" s="7" t="s">
        <v>69</v>
      </c>
      <c r="O180" s="7" t="s">
        <v>138</v>
      </c>
      <c r="P180" s="7" t="s">
        <v>75</v>
      </c>
      <c r="Q180" s="7" t="s">
        <v>274</v>
      </c>
      <c r="R180" s="7" t="s">
        <v>52</v>
      </c>
      <c r="S180" s="7" t="s">
        <v>231</v>
      </c>
      <c r="T180">
        <v>1</v>
      </c>
      <c r="U180">
        <f t="shared" si="24"/>
        <v>40</v>
      </c>
      <c r="V180">
        <f t="shared" si="25"/>
        <v>9</v>
      </c>
    </row>
    <row r="181" spans="1:22" ht="48" hidden="1" customHeight="1" x14ac:dyDescent="0.2">
      <c r="A181" s="2" t="s">
        <v>263</v>
      </c>
      <c r="B181" s="2" t="s">
        <v>264</v>
      </c>
      <c r="C181" s="3">
        <v>45563</v>
      </c>
      <c r="D181" s="4">
        <v>45563.719467592593</v>
      </c>
      <c r="E181" s="5">
        <v>0</v>
      </c>
      <c r="F181" s="2" t="s">
        <v>49</v>
      </c>
      <c r="G181" s="5">
        <v>30</v>
      </c>
      <c r="H181" s="2" t="s">
        <v>72</v>
      </c>
      <c r="I181" s="2" t="s">
        <v>23</v>
      </c>
      <c r="J181" s="6">
        <v>799.99199999999996</v>
      </c>
      <c r="K181" s="2" t="s">
        <v>72</v>
      </c>
      <c r="L181" s="2" t="s">
        <v>73</v>
      </c>
      <c r="M181" s="2" t="s">
        <v>265</v>
      </c>
      <c r="N181" s="2" t="s">
        <v>69</v>
      </c>
      <c r="O181" s="2" t="s">
        <v>138</v>
      </c>
      <c r="P181" s="2" t="s">
        <v>75</v>
      </c>
      <c r="Q181" s="2" t="s">
        <v>275</v>
      </c>
      <c r="R181" s="2" t="s">
        <v>52</v>
      </c>
      <c r="S181" s="2" t="s">
        <v>231</v>
      </c>
      <c r="T181">
        <v>1</v>
      </c>
      <c r="U181">
        <f t="shared" si="24"/>
        <v>39</v>
      </c>
      <c r="V181">
        <f t="shared" si="25"/>
        <v>9</v>
      </c>
    </row>
    <row r="182" spans="1:22" ht="48" hidden="1" customHeight="1" x14ac:dyDescent="0.2">
      <c r="A182" s="7" t="s">
        <v>263</v>
      </c>
      <c r="B182" s="7" t="s">
        <v>267</v>
      </c>
      <c r="C182" s="8">
        <v>45563</v>
      </c>
      <c r="D182" s="9">
        <v>45563.719247685185</v>
      </c>
      <c r="E182" s="10">
        <v>0</v>
      </c>
      <c r="F182" s="7" t="s">
        <v>49</v>
      </c>
      <c r="G182" s="10">
        <v>30</v>
      </c>
      <c r="H182" s="7" t="s">
        <v>72</v>
      </c>
      <c r="I182" s="7" t="s">
        <v>23</v>
      </c>
      <c r="J182" s="11">
        <v>799.99199999999996</v>
      </c>
      <c r="K182" s="7" t="s">
        <v>72</v>
      </c>
      <c r="L182" s="7" t="s">
        <v>73</v>
      </c>
      <c r="M182" s="7" t="s">
        <v>265</v>
      </c>
      <c r="N182" s="7" t="s">
        <v>27</v>
      </c>
      <c r="O182" s="7" t="s">
        <v>138</v>
      </c>
      <c r="P182" s="7" t="s">
        <v>75</v>
      </c>
      <c r="Q182" s="7" t="s">
        <v>276</v>
      </c>
      <c r="R182" s="7" t="s">
        <v>52</v>
      </c>
      <c r="S182" s="7" t="s">
        <v>231</v>
      </c>
      <c r="T182">
        <v>1</v>
      </c>
      <c r="U182">
        <f t="shared" si="24"/>
        <v>39</v>
      </c>
      <c r="V182">
        <f t="shared" si="25"/>
        <v>9</v>
      </c>
    </row>
    <row r="183" spans="1:22" ht="36.75" hidden="1" customHeight="1" x14ac:dyDescent="0.2">
      <c r="A183" s="2" t="s">
        <v>263</v>
      </c>
      <c r="B183" s="2" t="s">
        <v>267</v>
      </c>
      <c r="C183" s="3">
        <v>45563</v>
      </c>
      <c r="D183" s="4">
        <v>45563.593252314815</v>
      </c>
      <c r="E183" s="5">
        <v>0</v>
      </c>
      <c r="F183" s="2" t="s">
        <v>49</v>
      </c>
      <c r="G183" s="5">
        <v>30</v>
      </c>
      <c r="H183" s="2" t="s">
        <v>72</v>
      </c>
      <c r="I183" s="2" t="s">
        <v>23</v>
      </c>
      <c r="J183" s="6">
        <v>799.99199999999996</v>
      </c>
      <c r="K183" s="2" t="s">
        <v>72</v>
      </c>
      <c r="L183" s="2" t="s">
        <v>73</v>
      </c>
      <c r="M183" s="2" t="s">
        <v>265</v>
      </c>
      <c r="N183" s="2" t="s">
        <v>27</v>
      </c>
      <c r="O183" s="2" t="s">
        <v>138</v>
      </c>
      <c r="P183" s="2" t="s">
        <v>75</v>
      </c>
      <c r="Q183" s="2" t="s">
        <v>277</v>
      </c>
      <c r="R183" s="2" t="s">
        <v>52</v>
      </c>
      <c r="S183" s="2" t="s">
        <v>231</v>
      </c>
      <c r="T183">
        <v>1</v>
      </c>
      <c r="U183">
        <f t="shared" si="24"/>
        <v>39</v>
      </c>
      <c r="V183">
        <f t="shared" si="25"/>
        <v>9</v>
      </c>
    </row>
    <row r="184" spans="1:22" ht="48" hidden="1" customHeight="1" x14ac:dyDescent="0.2">
      <c r="A184" s="7" t="s">
        <v>263</v>
      </c>
      <c r="B184" s="7" t="s">
        <v>264</v>
      </c>
      <c r="C184" s="8">
        <v>45563</v>
      </c>
      <c r="D184" s="9">
        <v>45563.59270833333</v>
      </c>
      <c r="E184" s="10">
        <v>0</v>
      </c>
      <c r="F184" s="7" t="s">
        <v>49</v>
      </c>
      <c r="G184" s="10">
        <v>30</v>
      </c>
      <c r="H184" s="7" t="s">
        <v>72</v>
      </c>
      <c r="I184" s="7" t="s">
        <v>23</v>
      </c>
      <c r="J184" s="11">
        <v>799.99199999999996</v>
      </c>
      <c r="K184" s="7" t="s">
        <v>72</v>
      </c>
      <c r="L184" s="7" t="s">
        <v>73</v>
      </c>
      <c r="M184" s="7" t="s">
        <v>265</v>
      </c>
      <c r="N184" s="7" t="s">
        <v>69</v>
      </c>
      <c r="O184" s="7" t="s">
        <v>138</v>
      </c>
      <c r="P184" s="7" t="s">
        <v>75</v>
      </c>
      <c r="Q184" s="7" t="s">
        <v>278</v>
      </c>
      <c r="R184" s="7" t="s">
        <v>52</v>
      </c>
      <c r="S184" s="7" t="s">
        <v>231</v>
      </c>
      <c r="T184">
        <v>1</v>
      </c>
      <c r="U184">
        <f t="shared" si="24"/>
        <v>39</v>
      </c>
      <c r="V184">
        <f t="shared" si="25"/>
        <v>9</v>
      </c>
    </row>
    <row r="185" spans="1:22" ht="36.75" hidden="1" customHeight="1" x14ac:dyDescent="0.2">
      <c r="A185" s="2" t="s">
        <v>263</v>
      </c>
      <c r="B185" s="2" t="s">
        <v>267</v>
      </c>
      <c r="C185" s="3">
        <v>45563</v>
      </c>
      <c r="D185" s="4">
        <v>45563.479594907403</v>
      </c>
      <c r="E185" s="5">
        <v>0</v>
      </c>
      <c r="F185" s="2" t="s">
        <v>49</v>
      </c>
      <c r="G185" s="5">
        <v>30</v>
      </c>
      <c r="H185" s="2" t="s">
        <v>72</v>
      </c>
      <c r="I185" s="2" t="s">
        <v>23</v>
      </c>
      <c r="J185" s="6">
        <v>799.99199999999996</v>
      </c>
      <c r="K185" s="2" t="s">
        <v>72</v>
      </c>
      <c r="L185" s="2" t="s">
        <v>73</v>
      </c>
      <c r="M185" s="2" t="s">
        <v>265</v>
      </c>
      <c r="N185" s="2" t="s">
        <v>27</v>
      </c>
      <c r="O185" s="2" t="s">
        <v>138</v>
      </c>
      <c r="P185" s="2" t="s">
        <v>75</v>
      </c>
      <c r="Q185" s="2" t="s">
        <v>279</v>
      </c>
      <c r="R185" s="2" t="s">
        <v>52</v>
      </c>
      <c r="S185" s="2" t="s">
        <v>231</v>
      </c>
      <c r="T185">
        <v>1</v>
      </c>
      <c r="U185">
        <f t="shared" si="24"/>
        <v>39</v>
      </c>
      <c r="V185">
        <f t="shared" si="25"/>
        <v>9</v>
      </c>
    </row>
    <row r="186" spans="1:22" ht="36.75" hidden="1" customHeight="1" x14ac:dyDescent="0.2">
      <c r="A186" s="7" t="s">
        <v>263</v>
      </c>
      <c r="B186" s="7" t="s">
        <v>264</v>
      </c>
      <c r="C186" s="8">
        <v>45563</v>
      </c>
      <c r="D186" s="9">
        <v>45563.468715277777</v>
      </c>
      <c r="E186" s="10">
        <v>0</v>
      </c>
      <c r="F186" s="7" t="s">
        <v>49</v>
      </c>
      <c r="G186" s="10">
        <v>30</v>
      </c>
      <c r="H186" s="7" t="s">
        <v>72</v>
      </c>
      <c r="I186" s="7" t="s">
        <v>23</v>
      </c>
      <c r="J186" s="11">
        <v>799.99199999999996</v>
      </c>
      <c r="K186" s="7" t="s">
        <v>72</v>
      </c>
      <c r="L186" s="7" t="s">
        <v>73</v>
      </c>
      <c r="M186" s="7" t="s">
        <v>265</v>
      </c>
      <c r="N186" s="7" t="s">
        <v>69</v>
      </c>
      <c r="O186" s="7" t="s">
        <v>138</v>
      </c>
      <c r="P186" s="7" t="s">
        <v>75</v>
      </c>
      <c r="Q186" s="7" t="s">
        <v>280</v>
      </c>
      <c r="R186" s="7" t="s">
        <v>52</v>
      </c>
      <c r="S186" s="7" t="s">
        <v>231</v>
      </c>
      <c r="T186">
        <v>1</v>
      </c>
      <c r="U186">
        <f t="shared" si="24"/>
        <v>39</v>
      </c>
      <c r="V186">
        <f t="shared" si="25"/>
        <v>9</v>
      </c>
    </row>
    <row r="187" spans="1:22" ht="36.75" hidden="1" customHeight="1" x14ac:dyDescent="0.2">
      <c r="A187" s="2" t="s">
        <v>263</v>
      </c>
      <c r="B187" s="2" t="s">
        <v>264</v>
      </c>
      <c r="C187" s="3">
        <v>45562</v>
      </c>
      <c r="D187" s="4">
        <v>45562.395358796297</v>
      </c>
      <c r="E187" s="5">
        <v>0</v>
      </c>
      <c r="F187" s="2" t="s">
        <v>49</v>
      </c>
      <c r="G187" s="5">
        <v>30</v>
      </c>
      <c r="H187" s="2" t="s">
        <v>72</v>
      </c>
      <c r="I187" s="2" t="s">
        <v>23</v>
      </c>
      <c r="J187" s="6">
        <v>799.99199999999996</v>
      </c>
      <c r="K187" s="2" t="s">
        <v>72</v>
      </c>
      <c r="L187" s="2" t="s">
        <v>73</v>
      </c>
      <c r="M187" s="2" t="s">
        <v>265</v>
      </c>
      <c r="N187" s="2" t="s">
        <v>69</v>
      </c>
      <c r="O187" s="2" t="s">
        <v>138</v>
      </c>
      <c r="P187" s="2" t="s">
        <v>75</v>
      </c>
      <c r="Q187" s="2" t="s">
        <v>281</v>
      </c>
      <c r="R187" s="2" t="s">
        <v>52</v>
      </c>
      <c r="S187" s="2" t="s">
        <v>231</v>
      </c>
      <c r="T187">
        <v>1</v>
      </c>
      <c r="U187">
        <f t="shared" si="24"/>
        <v>39</v>
      </c>
      <c r="V187">
        <f t="shared" si="25"/>
        <v>9</v>
      </c>
    </row>
    <row r="188" spans="1:22" ht="36.75" hidden="1" customHeight="1" x14ac:dyDescent="0.2">
      <c r="A188" s="7" t="s">
        <v>263</v>
      </c>
      <c r="B188" s="7" t="s">
        <v>267</v>
      </c>
      <c r="C188" s="8">
        <v>45562</v>
      </c>
      <c r="D188" s="9">
        <v>45562.39472222222</v>
      </c>
      <c r="E188" s="10">
        <v>0</v>
      </c>
      <c r="F188" s="7" t="s">
        <v>49</v>
      </c>
      <c r="G188" s="10">
        <v>30</v>
      </c>
      <c r="H188" s="7" t="s">
        <v>72</v>
      </c>
      <c r="I188" s="7" t="s">
        <v>23</v>
      </c>
      <c r="J188" s="11">
        <v>799.99199999999996</v>
      </c>
      <c r="K188" s="7" t="s">
        <v>72</v>
      </c>
      <c r="L188" s="7" t="s">
        <v>73</v>
      </c>
      <c r="M188" s="7" t="s">
        <v>265</v>
      </c>
      <c r="N188" s="7" t="s">
        <v>27</v>
      </c>
      <c r="O188" s="7" t="s">
        <v>138</v>
      </c>
      <c r="P188" s="7" t="s">
        <v>75</v>
      </c>
      <c r="Q188" s="7" t="s">
        <v>282</v>
      </c>
      <c r="R188" s="7" t="s">
        <v>52</v>
      </c>
      <c r="S188" s="7" t="s">
        <v>231</v>
      </c>
      <c r="T188">
        <v>1</v>
      </c>
      <c r="U188">
        <f t="shared" si="24"/>
        <v>39</v>
      </c>
      <c r="V188">
        <f t="shared" si="25"/>
        <v>9</v>
      </c>
    </row>
    <row r="189" spans="1:22" ht="36.75" hidden="1" customHeight="1" x14ac:dyDescent="0.2">
      <c r="A189" s="2" t="s">
        <v>263</v>
      </c>
      <c r="B189" s="2" t="s">
        <v>267</v>
      </c>
      <c r="C189" s="3">
        <v>45562</v>
      </c>
      <c r="D189" s="4">
        <v>45562.34606481481</v>
      </c>
      <c r="E189" s="5">
        <v>0</v>
      </c>
      <c r="F189" s="2" t="s">
        <v>49</v>
      </c>
      <c r="G189" s="5">
        <v>30</v>
      </c>
      <c r="H189" s="2" t="s">
        <v>72</v>
      </c>
      <c r="I189" s="2" t="s">
        <v>23</v>
      </c>
      <c r="J189" s="6">
        <v>799.99199999999996</v>
      </c>
      <c r="K189" s="2" t="s">
        <v>72</v>
      </c>
      <c r="L189" s="2" t="s">
        <v>73</v>
      </c>
      <c r="M189" s="2" t="s">
        <v>265</v>
      </c>
      <c r="N189" s="2" t="s">
        <v>27</v>
      </c>
      <c r="O189" s="2" t="s">
        <v>138</v>
      </c>
      <c r="P189" s="2" t="s">
        <v>75</v>
      </c>
      <c r="Q189" s="2" t="s">
        <v>283</v>
      </c>
      <c r="R189" s="2" t="s">
        <v>52</v>
      </c>
      <c r="S189" s="2" t="s">
        <v>231</v>
      </c>
      <c r="T189">
        <v>1</v>
      </c>
      <c r="U189">
        <f t="shared" si="24"/>
        <v>39</v>
      </c>
      <c r="V189">
        <f t="shared" si="25"/>
        <v>9</v>
      </c>
    </row>
    <row r="190" spans="1:22" ht="48" hidden="1" customHeight="1" x14ac:dyDescent="0.2">
      <c r="A190" s="7" t="s">
        <v>263</v>
      </c>
      <c r="B190" s="7" t="s">
        <v>264</v>
      </c>
      <c r="C190" s="8">
        <v>45562</v>
      </c>
      <c r="D190" s="9">
        <v>45562.34575231481</v>
      </c>
      <c r="E190" s="10">
        <v>0</v>
      </c>
      <c r="F190" s="7" t="s">
        <v>49</v>
      </c>
      <c r="G190" s="10">
        <v>30</v>
      </c>
      <c r="H190" s="7" t="s">
        <v>72</v>
      </c>
      <c r="I190" s="7" t="s">
        <v>23</v>
      </c>
      <c r="J190" s="11">
        <v>799.99199999999996</v>
      </c>
      <c r="K190" s="7" t="s">
        <v>72</v>
      </c>
      <c r="L190" s="7" t="s">
        <v>73</v>
      </c>
      <c r="M190" s="7" t="s">
        <v>265</v>
      </c>
      <c r="N190" s="7" t="s">
        <v>69</v>
      </c>
      <c r="O190" s="7" t="s">
        <v>138</v>
      </c>
      <c r="P190" s="7" t="s">
        <v>75</v>
      </c>
      <c r="Q190" s="7" t="s">
        <v>284</v>
      </c>
      <c r="R190" s="7" t="s">
        <v>52</v>
      </c>
      <c r="S190" s="7" t="s">
        <v>231</v>
      </c>
      <c r="T190">
        <v>1</v>
      </c>
      <c r="U190">
        <f t="shared" si="24"/>
        <v>39</v>
      </c>
      <c r="V190">
        <f t="shared" si="25"/>
        <v>9</v>
      </c>
    </row>
    <row r="191" spans="1:22" ht="36.75" hidden="1" customHeight="1" x14ac:dyDescent="0.2">
      <c r="A191" s="2" t="s">
        <v>263</v>
      </c>
      <c r="B191" s="2" t="s">
        <v>267</v>
      </c>
      <c r="C191" s="3">
        <v>45562</v>
      </c>
      <c r="D191" s="4">
        <v>45562.307222222218</v>
      </c>
      <c r="E191" s="5">
        <v>0</v>
      </c>
      <c r="F191" s="2" t="s">
        <v>49</v>
      </c>
      <c r="G191" s="5">
        <v>30</v>
      </c>
      <c r="H191" s="2" t="s">
        <v>72</v>
      </c>
      <c r="I191" s="2" t="s">
        <v>23</v>
      </c>
      <c r="J191" s="6">
        <v>799.99199999999996</v>
      </c>
      <c r="K191" s="2" t="s">
        <v>72</v>
      </c>
      <c r="L191" s="2" t="s">
        <v>73</v>
      </c>
      <c r="M191" s="2" t="s">
        <v>265</v>
      </c>
      <c r="N191" s="2" t="s">
        <v>27</v>
      </c>
      <c r="O191" s="2" t="s">
        <v>138</v>
      </c>
      <c r="P191" s="2" t="s">
        <v>75</v>
      </c>
      <c r="Q191" s="2" t="s">
        <v>285</v>
      </c>
      <c r="R191" s="2" t="s">
        <v>52</v>
      </c>
      <c r="S191" s="2" t="s">
        <v>231</v>
      </c>
      <c r="T191">
        <v>1</v>
      </c>
      <c r="U191">
        <f t="shared" si="24"/>
        <v>39</v>
      </c>
      <c r="V191">
        <f t="shared" si="25"/>
        <v>9</v>
      </c>
    </row>
    <row r="192" spans="1:22" ht="36.75" hidden="1" customHeight="1" x14ac:dyDescent="0.2">
      <c r="A192" s="7" t="s">
        <v>263</v>
      </c>
      <c r="B192" s="7" t="s">
        <v>264</v>
      </c>
      <c r="C192" s="8">
        <v>45562</v>
      </c>
      <c r="D192" s="9">
        <v>45562.306967592587</v>
      </c>
      <c r="E192" s="10">
        <v>0</v>
      </c>
      <c r="F192" s="7" t="s">
        <v>49</v>
      </c>
      <c r="G192" s="10">
        <v>30</v>
      </c>
      <c r="H192" s="7" t="s">
        <v>72</v>
      </c>
      <c r="I192" s="7" t="s">
        <v>23</v>
      </c>
      <c r="J192" s="11">
        <v>799.99199999999996</v>
      </c>
      <c r="K192" s="7" t="s">
        <v>72</v>
      </c>
      <c r="L192" s="7" t="s">
        <v>73</v>
      </c>
      <c r="M192" s="7" t="s">
        <v>265</v>
      </c>
      <c r="N192" s="7" t="s">
        <v>69</v>
      </c>
      <c r="O192" s="7" t="s">
        <v>138</v>
      </c>
      <c r="P192" s="7" t="s">
        <v>75</v>
      </c>
      <c r="Q192" s="7" t="s">
        <v>286</v>
      </c>
      <c r="R192" s="7" t="s">
        <v>52</v>
      </c>
      <c r="S192" s="7" t="s">
        <v>231</v>
      </c>
      <c r="T192">
        <v>1</v>
      </c>
      <c r="U192">
        <f t="shared" si="24"/>
        <v>39</v>
      </c>
      <c r="V192">
        <f t="shared" si="25"/>
        <v>9</v>
      </c>
    </row>
    <row r="193" spans="1:22" ht="36.75" hidden="1" customHeight="1" x14ac:dyDescent="0.2">
      <c r="A193" s="2" t="s">
        <v>263</v>
      </c>
      <c r="B193" s="2" t="s">
        <v>267</v>
      </c>
      <c r="C193" s="3">
        <v>45562</v>
      </c>
      <c r="D193" s="4">
        <v>45562.272858796292</v>
      </c>
      <c r="E193" s="5">
        <v>0</v>
      </c>
      <c r="F193" s="2" t="s">
        <v>49</v>
      </c>
      <c r="G193" s="5">
        <v>30</v>
      </c>
      <c r="H193" s="2" t="s">
        <v>72</v>
      </c>
      <c r="I193" s="2" t="s">
        <v>23</v>
      </c>
      <c r="J193" s="6">
        <v>799.99199999999996</v>
      </c>
      <c r="K193" s="2" t="s">
        <v>72</v>
      </c>
      <c r="L193" s="2" t="s">
        <v>73</v>
      </c>
      <c r="M193" s="2" t="s">
        <v>265</v>
      </c>
      <c r="N193" s="2" t="s">
        <v>27</v>
      </c>
      <c r="O193" s="2" t="s">
        <v>138</v>
      </c>
      <c r="P193" s="2" t="s">
        <v>75</v>
      </c>
      <c r="Q193" s="2" t="s">
        <v>287</v>
      </c>
      <c r="R193" s="2" t="s">
        <v>52</v>
      </c>
      <c r="S193" s="2" t="s">
        <v>231</v>
      </c>
      <c r="T193">
        <v>1</v>
      </c>
      <c r="U193">
        <f t="shared" si="24"/>
        <v>39</v>
      </c>
      <c r="V193">
        <f t="shared" si="25"/>
        <v>9</v>
      </c>
    </row>
    <row r="194" spans="1:22" ht="48" hidden="1" customHeight="1" x14ac:dyDescent="0.2">
      <c r="A194" s="7" t="s">
        <v>263</v>
      </c>
      <c r="B194" s="7" t="s">
        <v>264</v>
      </c>
      <c r="C194" s="8">
        <v>45562</v>
      </c>
      <c r="D194" s="9">
        <v>45562.272604166668</v>
      </c>
      <c r="E194" s="10">
        <v>0</v>
      </c>
      <c r="F194" s="7" t="s">
        <v>49</v>
      </c>
      <c r="G194" s="10">
        <v>30</v>
      </c>
      <c r="H194" s="7" t="s">
        <v>72</v>
      </c>
      <c r="I194" s="7" t="s">
        <v>23</v>
      </c>
      <c r="J194" s="11">
        <v>799.99199999999996</v>
      </c>
      <c r="K194" s="7" t="s">
        <v>72</v>
      </c>
      <c r="L194" s="7" t="s">
        <v>73</v>
      </c>
      <c r="M194" s="7" t="s">
        <v>265</v>
      </c>
      <c r="N194" s="7" t="s">
        <v>69</v>
      </c>
      <c r="O194" s="7" t="s">
        <v>138</v>
      </c>
      <c r="P194" s="7" t="s">
        <v>75</v>
      </c>
      <c r="Q194" s="7" t="s">
        <v>288</v>
      </c>
      <c r="R194" s="7" t="s">
        <v>52</v>
      </c>
      <c r="S194" s="7" t="s">
        <v>231</v>
      </c>
      <c r="T194">
        <v>1</v>
      </c>
      <c r="U194">
        <f t="shared" si="24"/>
        <v>39</v>
      </c>
      <c r="V194">
        <f t="shared" si="25"/>
        <v>9</v>
      </c>
    </row>
    <row r="195" spans="1:22" ht="48" hidden="1" customHeight="1" x14ac:dyDescent="0.2">
      <c r="A195" s="2" t="s">
        <v>263</v>
      </c>
      <c r="B195" s="2" t="s">
        <v>264</v>
      </c>
      <c r="C195" s="3">
        <v>45561</v>
      </c>
      <c r="D195" s="4">
        <v>45561.390532407408</v>
      </c>
      <c r="E195" s="5">
        <v>0</v>
      </c>
      <c r="F195" s="2" t="s">
        <v>49</v>
      </c>
      <c r="G195" s="5">
        <v>30</v>
      </c>
      <c r="H195" s="2" t="s">
        <v>72</v>
      </c>
      <c r="I195" s="2" t="s">
        <v>23</v>
      </c>
      <c r="J195" s="6">
        <v>799.99199999999996</v>
      </c>
      <c r="K195" s="2" t="s">
        <v>72</v>
      </c>
      <c r="L195" s="2" t="s">
        <v>73</v>
      </c>
      <c r="M195" s="2" t="s">
        <v>265</v>
      </c>
      <c r="N195" s="2" t="s">
        <v>69</v>
      </c>
      <c r="O195" s="2" t="s">
        <v>138</v>
      </c>
      <c r="P195" s="2" t="s">
        <v>75</v>
      </c>
      <c r="Q195" s="2" t="s">
        <v>289</v>
      </c>
      <c r="R195" s="2" t="s">
        <v>52</v>
      </c>
      <c r="S195" s="2" t="s">
        <v>231</v>
      </c>
      <c r="T195">
        <v>1</v>
      </c>
      <c r="U195">
        <f t="shared" si="24"/>
        <v>39</v>
      </c>
      <c r="V195">
        <f t="shared" si="25"/>
        <v>9</v>
      </c>
    </row>
    <row r="196" spans="1:22" ht="36.75" hidden="1" customHeight="1" x14ac:dyDescent="0.2">
      <c r="A196" s="7" t="s">
        <v>263</v>
      </c>
      <c r="B196" s="7" t="s">
        <v>267</v>
      </c>
      <c r="C196" s="8">
        <v>45561</v>
      </c>
      <c r="D196" s="9">
        <v>45561.390358796292</v>
      </c>
      <c r="E196" s="10">
        <v>0</v>
      </c>
      <c r="F196" s="7" t="s">
        <v>49</v>
      </c>
      <c r="G196" s="10">
        <v>30</v>
      </c>
      <c r="H196" s="7" t="s">
        <v>72</v>
      </c>
      <c r="I196" s="7" t="s">
        <v>23</v>
      </c>
      <c r="J196" s="11">
        <v>799.99199999999996</v>
      </c>
      <c r="K196" s="7" t="s">
        <v>72</v>
      </c>
      <c r="L196" s="7" t="s">
        <v>73</v>
      </c>
      <c r="M196" s="7" t="s">
        <v>265</v>
      </c>
      <c r="N196" s="7" t="s">
        <v>27</v>
      </c>
      <c r="O196" s="7" t="s">
        <v>138</v>
      </c>
      <c r="P196" s="7" t="s">
        <v>75</v>
      </c>
      <c r="Q196" s="7" t="s">
        <v>290</v>
      </c>
      <c r="R196" s="7" t="s">
        <v>52</v>
      </c>
      <c r="S196" s="7" t="s">
        <v>231</v>
      </c>
      <c r="T196">
        <v>1</v>
      </c>
      <c r="U196">
        <f t="shared" si="24"/>
        <v>39</v>
      </c>
      <c r="V196">
        <f t="shared" si="25"/>
        <v>9</v>
      </c>
    </row>
    <row r="197" spans="1:22" ht="48" hidden="1" customHeight="1" x14ac:dyDescent="0.2">
      <c r="A197" s="2" t="s">
        <v>263</v>
      </c>
      <c r="B197" s="2" t="s">
        <v>267</v>
      </c>
      <c r="C197" s="3">
        <v>45561</v>
      </c>
      <c r="D197" s="4">
        <v>45561.349699074075</v>
      </c>
      <c r="E197" s="5">
        <v>0</v>
      </c>
      <c r="F197" s="2" t="s">
        <v>49</v>
      </c>
      <c r="G197" s="5">
        <v>30</v>
      </c>
      <c r="H197" s="2" t="s">
        <v>72</v>
      </c>
      <c r="I197" s="2" t="s">
        <v>23</v>
      </c>
      <c r="J197" s="6">
        <v>799.99199999999996</v>
      </c>
      <c r="K197" s="2" t="s">
        <v>72</v>
      </c>
      <c r="L197" s="2" t="s">
        <v>73</v>
      </c>
      <c r="M197" s="2" t="s">
        <v>265</v>
      </c>
      <c r="N197" s="2" t="s">
        <v>27</v>
      </c>
      <c r="O197" s="2" t="s">
        <v>138</v>
      </c>
      <c r="P197" s="2" t="s">
        <v>75</v>
      </c>
      <c r="Q197" s="2" t="s">
        <v>291</v>
      </c>
      <c r="R197" s="2" t="s">
        <v>52</v>
      </c>
      <c r="S197" s="2" t="s">
        <v>231</v>
      </c>
      <c r="T197">
        <v>1</v>
      </c>
      <c r="U197">
        <f t="shared" si="24"/>
        <v>39</v>
      </c>
      <c r="V197">
        <f t="shared" si="25"/>
        <v>9</v>
      </c>
    </row>
    <row r="198" spans="1:22" ht="36.75" hidden="1" customHeight="1" x14ac:dyDescent="0.2">
      <c r="A198" s="7" t="s">
        <v>263</v>
      </c>
      <c r="B198" s="7" t="s">
        <v>264</v>
      </c>
      <c r="C198" s="8">
        <v>45561</v>
      </c>
      <c r="D198" s="9">
        <v>45561.34946759259</v>
      </c>
      <c r="E198" s="10">
        <v>0</v>
      </c>
      <c r="F198" s="7" t="s">
        <v>49</v>
      </c>
      <c r="G198" s="10">
        <v>30</v>
      </c>
      <c r="H198" s="7" t="s">
        <v>72</v>
      </c>
      <c r="I198" s="7" t="s">
        <v>23</v>
      </c>
      <c r="J198" s="11">
        <v>799.99199999999996</v>
      </c>
      <c r="K198" s="7" t="s">
        <v>72</v>
      </c>
      <c r="L198" s="7" t="s">
        <v>73</v>
      </c>
      <c r="M198" s="7" t="s">
        <v>265</v>
      </c>
      <c r="N198" s="7" t="s">
        <v>69</v>
      </c>
      <c r="O198" s="7" t="s">
        <v>138</v>
      </c>
      <c r="P198" s="7" t="s">
        <v>75</v>
      </c>
      <c r="Q198" s="7" t="s">
        <v>292</v>
      </c>
      <c r="R198" s="7" t="s">
        <v>52</v>
      </c>
      <c r="S198" s="7" t="s">
        <v>231</v>
      </c>
      <c r="T198">
        <v>1</v>
      </c>
      <c r="U198">
        <f t="shared" si="24"/>
        <v>39</v>
      </c>
      <c r="V198">
        <f t="shared" si="25"/>
        <v>9</v>
      </c>
    </row>
    <row r="199" spans="1:22" ht="36.75" hidden="1" customHeight="1" x14ac:dyDescent="0.2">
      <c r="A199" s="2" t="s">
        <v>263</v>
      </c>
      <c r="B199" s="2" t="s">
        <v>267</v>
      </c>
      <c r="C199" s="3">
        <v>45561</v>
      </c>
      <c r="D199" s="4">
        <v>45561.305868055555</v>
      </c>
      <c r="E199" s="5">
        <v>0</v>
      </c>
      <c r="F199" s="2" t="s">
        <v>49</v>
      </c>
      <c r="G199" s="5">
        <v>30</v>
      </c>
      <c r="H199" s="2" t="s">
        <v>72</v>
      </c>
      <c r="I199" s="2" t="s">
        <v>23</v>
      </c>
      <c r="J199" s="6">
        <v>799.99199999999996</v>
      </c>
      <c r="K199" s="2" t="s">
        <v>72</v>
      </c>
      <c r="L199" s="2" t="s">
        <v>73</v>
      </c>
      <c r="M199" s="2" t="s">
        <v>265</v>
      </c>
      <c r="N199" s="2" t="s">
        <v>27</v>
      </c>
      <c r="O199" s="2" t="s">
        <v>138</v>
      </c>
      <c r="P199" s="2" t="s">
        <v>75</v>
      </c>
      <c r="Q199" s="2" t="s">
        <v>293</v>
      </c>
      <c r="R199" s="2" t="s">
        <v>52</v>
      </c>
      <c r="S199" s="2" t="s">
        <v>231</v>
      </c>
      <c r="T199">
        <v>1</v>
      </c>
      <c r="U199">
        <f t="shared" si="24"/>
        <v>39</v>
      </c>
      <c r="V199">
        <f t="shared" si="25"/>
        <v>9</v>
      </c>
    </row>
    <row r="200" spans="1:22" ht="36.75" hidden="1" customHeight="1" x14ac:dyDescent="0.2">
      <c r="A200" s="7" t="s">
        <v>263</v>
      </c>
      <c r="B200" s="7" t="s">
        <v>264</v>
      </c>
      <c r="C200" s="8">
        <v>45561</v>
      </c>
      <c r="D200" s="9">
        <v>45561.30568287037</v>
      </c>
      <c r="E200" s="10">
        <v>0</v>
      </c>
      <c r="F200" s="7" t="s">
        <v>49</v>
      </c>
      <c r="G200" s="10">
        <v>30</v>
      </c>
      <c r="H200" s="7" t="s">
        <v>72</v>
      </c>
      <c r="I200" s="7" t="s">
        <v>23</v>
      </c>
      <c r="J200" s="11">
        <v>799.99199999999996</v>
      </c>
      <c r="K200" s="7" t="s">
        <v>72</v>
      </c>
      <c r="L200" s="7" t="s">
        <v>73</v>
      </c>
      <c r="M200" s="7" t="s">
        <v>265</v>
      </c>
      <c r="N200" s="7" t="s">
        <v>69</v>
      </c>
      <c r="O200" s="7" t="s">
        <v>138</v>
      </c>
      <c r="P200" s="7" t="s">
        <v>75</v>
      </c>
      <c r="Q200" s="7" t="s">
        <v>294</v>
      </c>
      <c r="R200" s="7" t="s">
        <v>52</v>
      </c>
      <c r="S200" s="7" t="s">
        <v>231</v>
      </c>
      <c r="T200">
        <v>1</v>
      </c>
      <c r="U200">
        <f t="shared" si="24"/>
        <v>39</v>
      </c>
      <c r="V200">
        <f t="shared" si="25"/>
        <v>9</v>
      </c>
    </row>
    <row r="201" spans="1:22" ht="36.75" hidden="1" customHeight="1" x14ac:dyDescent="0.2">
      <c r="A201" s="2" t="s">
        <v>263</v>
      </c>
      <c r="B201" s="2" t="s">
        <v>267</v>
      </c>
      <c r="C201" s="3">
        <v>45561</v>
      </c>
      <c r="D201" s="4">
        <v>45561.263449074075</v>
      </c>
      <c r="E201" s="5">
        <v>0</v>
      </c>
      <c r="F201" s="2" t="s">
        <v>49</v>
      </c>
      <c r="G201" s="5">
        <v>30</v>
      </c>
      <c r="H201" s="2" t="s">
        <v>72</v>
      </c>
      <c r="I201" s="2" t="s">
        <v>23</v>
      </c>
      <c r="J201" s="6">
        <v>799.99199999999996</v>
      </c>
      <c r="K201" s="2" t="s">
        <v>72</v>
      </c>
      <c r="L201" s="2" t="s">
        <v>73</v>
      </c>
      <c r="M201" s="2" t="s">
        <v>265</v>
      </c>
      <c r="N201" s="2" t="s">
        <v>27</v>
      </c>
      <c r="O201" s="2" t="s">
        <v>138</v>
      </c>
      <c r="P201" s="2" t="s">
        <v>75</v>
      </c>
      <c r="Q201" s="2" t="s">
        <v>295</v>
      </c>
      <c r="R201" s="2" t="s">
        <v>52</v>
      </c>
      <c r="S201" s="2" t="s">
        <v>231</v>
      </c>
      <c r="T201">
        <v>1</v>
      </c>
      <c r="U201">
        <f t="shared" si="24"/>
        <v>39</v>
      </c>
      <c r="V201">
        <f t="shared" si="25"/>
        <v>9</v>
      </c>
    </row>
    <row r="202" spans="1:22" ht="48" hidden="1" customHeight="1" x14ac:dyDescent="0.2">
      <c r="A202" s="7" t="s">
        <v>263</v>
      </c>
      <c r="B202" s="7" t="s">
        <v>264</v>
      </c>
      <c r="C202" s="8">
        <v>45561</v>
      </c>
      <c r="D202" s="9">
        <v>45561.26326388889</v>
      </c>
      <c r="E202" s="10">
        <v>0</v>
      </c>
      <c r="F202" s="7" t="s">
        <v>49</v>
      </c>
      <c r="G202" s="10">
        <v>30</v>
      </c>
      <c r="H202" s="7" t="s">
        <v>72</v>
      </c>
      <c r="I202" s="7" t="s">
        <v>23</v>
      </c>
      <c r="J202" s="11">
        <v>799.99199999999996</v>
      </c>
      <c r="K202" s="7" t="s">
        <v>72</v>
      </c>
      <c r="L202" s="7" t="s">
        <v>73</v>
      </c>
      <c r="M202" s="7" t="s">
        <v>265</v>
      </c>
      <c r="N202" s="7" t="s">
        <v>69</v>
      </c>
      <c r="O202" s="7" t="s">
        <v>138</v>
      </c>
      <c r="P202" s="7" t="s">
        <v>75</v>
      </c>
      <c r="Q202" s="7" t="s">
        <v>296</v>
      </c>
      <c r="R202" s="7" t="s">
        <v>52</v>
      </c>
      <c r="S202" s="7" t="s">
        <v>231</v>
      </c>
      <c r="T202">
        <v>1</v>
      </c>
      <c r="U202">
        <f t="shared" si="24"/>
        <v>39</v>
      </c>
      <c r="V202">
        <f t="shared" si="25"/>
        <v>9</v>
      </c>
    </row>
    <row r="203" spans="1:22" ht="36.75" hidden="1" customHeight="1" x14ac:dyDescent="0.2">
      <c r="A203" s="2" t="s">
        <v>263</v>
      </c>
      <c r="B203" s="2" t="s">
        <v>264</v>
      </c>
      <c r="C203" s="3">
        <v>45560</v>
      </c>
      <c r="D203" s="4">
        <v>45560.394479166665</v>
      </c>
      <c r="E203" s="5">
        <v>0</v>
      </c>
      <c r="F203" s="2" t="s">
        <v>49</v>
      </c>
      <c r="G203" s="5">
        <v>30</v>
      </c>
      <c r="H203" s="2" t="s">
        <v>72</v>
      </c>
      <c r="I203" s="2" t="s">
        <v>23</v>
      </c>
      <c r="J203" s="6">
        <v>799.995</v>
      </c>
      <c r="K203" s="2" t="s">
        <v>72</v>
      </c>
      <c r="L203" s="2" t="s">
        <v>73</v>
      </c>
      <c r="M203" s="2" t="s">
        <v>265</v>
      </c>
      <c r="N203" s="2" t="s">
        <v>69</v>
      </c>
      <c r="O203" s="2" t="s">
        <v>138</v>
      </c>
      <c r="P203" s="2" t="s">
        <v>75</v>
      </c>
      <c r="Q203" s="2" t="s">
        <v>297</v>
      </c>
      <c r="R203" s="2" t="s">
        <v>52</v>
      </c>
      <c r="S203" s="2" t="s">
        <v>231</v>
      </c>
      <c r="T203">
        <v>1</v>
      </c>
      <c r="U203">
        <f t="shared" si="24"/>
        <v>39</v>
      </c>
      <c r="V203">
        <f t="shared" si="25"/>
        <v>9</v>
      </c>
    </row>
    <row r="204" spans="1:22" ht="36.75" hidden="1" customHeight="1" x14ac:dyDescent="0.2">
      <c r="A204" s="7" t="s">
        <v>263</v>
      </c>
      <c r="B204" s="7" t="s">
        <v>267</v>
      </c>
      <c r="C204" s="8">
        <v>45560</v>
      </c>
      <c r="D204" s="9">
        <v>45560.394444444442</v>
      </c>
      <c r="E204" s="10">
        <v>0</v>
      </c>
      <c r="F204" s="7" t="s">
        <v>49</v>
      </c>
      <c r="G204" s="10">
        <v>30</v>
      </c>
      <c r="H204" s="7" t="s">
        <v>72</v>
      </c>
      <c r="I204" s="7" t="s">
        <v>23</v>
      </c>
      <c r="J204" s="11">
        <v>799.995</v>
      </c>
      <c r="K204" s="7" t="s">
        <v>72</v>
      </c>
      <c r="L204" s="7" t="s">
        <v>73</v>
      </c>
      <c r="M204" s="7" t="s">
        <v>265</v>
      </c>
      <c r="N204" s="7" t="s">
        <v>27</v>
      </c>
      <c r="O204" s="7" t="s">
        <v>138</v>
      </c>
      <c r="P204" s="7" t="s">
        <v>75</v>
      </c>
      <c r="Q204" s="7" t="s">
        <v>298</v>
      </c>
      <c r="R204" s="7" t="s">
        <v>52</v>
      </c>
      <c r="S204" s="7" t="s">
        <v>231</v>
      </c>
      <c r="T204">
        <v>1</v>
      </c>
      <c r="U204">
        <f t="shared" si="24"/>
        <v>39</v>
      </c>
      <c r="V204">
        <f t="shared" si="25"/>
        <v>9</v>
      </c>
    </row>
    <row r="205" spans="1:22" ht="36.75" hidden="1" customHeight="1" x14ac:dyDescent="0.2">
      <c r="A205" s="2" t="s">
        <v>263</v>
      </c>
      <c r="B205" s="2" t="s">
        <v>264</v>
      </c>
      <c r="C205" s="3">
        <v>45560</v>
      </c>
      <c r="D205" s="4">
        <v>45560.349166666667</v>
      </c>
      <c r="E205" s="5">
        <v>0</v>
      </c>
      <c r="F205" s="2" t="s">
        <v>49</v>
      </c>
      <c r="G205" s="5">
        <v>30</v>
      </c>
      <c r="H205" s="2" t="s">
        <v>72</v>
      </c>
      <c r="I205" s="2" t="s">
        <v>23</v>
      </c>
      <c r="J205" s="6">
        <v>799.995</v>
      </c>
      <c r="K205" s="2" t="s">
        <v>72</v>
      </c>
      <c r="L205" s="2" t="s">
        <v>73</v>
      </c>
      <c r="M205" s="2" t="s">
        <v>265</v>
      </c>
      <c r="N205" s="2" t="s">
        <v>69</v>
      </c>
      <c r="O205" s="2" t="s">
        <v>138</v>
      </c>
      <c r="P205" s="2" t="s">
        <v>75</v>
      </c>
      <c r="Q205" s="2" t="s">
        <v>299</v>
      </c>
      <c r="R205" s="2" t="s">
        <v>52</v>
      </c>
      <c r="S205" s="2" t="s">
        <v>231</v>
      </c>
      <c r="T205">
        <v>1</v>
      </c>
      <c r="U205">
        <f t="shared" si="24"/>
        <v>39</v>
      </c>
      <c r="V205">
        <f t="shared" si="25"/>
        <v>9</v>
      </c>
    </row>
    <row r="206" spans="1:22" ht="36.75" hidden="1" customHeight="1" x14ac:dyDescent="0.2">
      <c r="A206" s="7" t="s">
        <v>263</v>
      </c>
      <c r="B206" s="7" t="s">
        <v>267</v>
      </c>
      <c r="C206" s="8">
        <v>45560</v>
      </c>
      <c r="D206" s="9">
        <v>45560.349143518513</v>
      </c>
      <c r="E206" s="10">
        <v>0</v>
      </c>
      <c r="F206" s="7" t="s">
        <v>49</v>
      </c>
      <c r="G206" s="10">
        <v>30</v>
      </c>
      <c r="H206" s="7" t="s">
        <v>72</v>
      </c>
      <c r="I206" s="7" t="s">
        <v>23</v>
      </c>
      <c r="J206" s="11">
        <v>799.995</v>
      </c>
      <c r="K206" s="7" t="s">
        <v>72</v>
      </c>
      <c r="L206" s="7" t="s">
        <v>73</v>
      </c>
      <c r="M206" s="7" t="s">
        <v>265</v>
      </c>
      <c r="N206" s="7" t="s">
        <v>27</v>
      </c>
      <c r="O206" s="7" t="s">
        <v>138</v>
      </c>
      <c r="P206" s="7" t="s">
        <v>75</v>
      </c>
      <c r="Q206" s="7" t="s">
        <v>300</v>
      </c>
      <c r="R206" s="7" t="s">
        <v>52</v>
      </c>
      <c r="S206" s="7" t="s">
        <v>231</v>
      </c>
      <c r="T206">
        <v>1</v>
      </c>
      <c r="U206">
        <f t="shared" si="24"/>
        <v>39</v>
      </c>
      <c r="V206">
        <f t="shared" si="25"/>
        <v>9</v>
      </c>
    </row>
    <row r="207" spans="1:22" ht="36.75" hidden="1" customHeight="1" x14ac:dyDescent="0.2">
      <c r="A207" s="2" t="s">
        <v>263</v>
      </c>
      <c r="B207" s="2" t="s">
        <v>264</v>
      </c>
      <c r="C207" s="3">
        <v>45560</v>
      </c>
      <c r="D207" s="4">
        <v>45560.311516203699</v>
      </c>
      <c r="E207" s="5">
        <v>0</v>
      </c>
      <c r="F207" s="2" t="s">
        <v>49</v>
      </c>
      <c r="G207" s="5">
        <v>30</v>
      </c>
      <c r="H207" s="2" t="s">
        <v>72</v>
      </c>
      <c r="I207" s="2" t="s">
        <v>23</v>
      </c>
      <c r="J207" s="6">
        <v>799.995</v>
      </c>
      <c r="K207" s="2" t="s">
        <v>72</v>
      </c>
      <c r="L207" s="2" t="s">
        <v>73</v>
      </c>
      <c r="M207" s="2" t="s">
        <v>265</v>
      </c>
      <c r="N207" s="2" t="s">
        <v>69</v>
      </c>
      <c r="O207" s="2" t="s">
        <v>138</v>
      </c>
      <c r="P207" s="2" t="s">
        <v>75</v>
      </c>
      <c r="Q207" s="2" t="s">
        <v>301</v>
      </c>
      <c r="R207" s="2" t="s">
        <v>52</v>
      </c>
      <c r="S207" s="2" t="s">
        <v>231</v>
      </c>
      <c r="T207">
        <v>1</v>
      </c>
      <c r="U207">
        <f t="shared" si="24"/>
        <v>39</v>
      </c>
      <c r="V207">
        <f t="shared" si="25"/>
        <v>9</v>
      </c>
    </row>
    <row r="208" spans="1:22" ht="36.75" hidden="1" customHeight="1" x14ac:dyDescent="0.2">
      <c r="A208" s="7" t="s">
        <v>263</v>
      </c>
      <c r="B208" s="7" t="s">
        <v>267</v>
      </c>
      <c r="C208" s="8">
        <v>45560</v>
      </c>
      <c r="D208" s="9">
        <v>45560.311493055553</v>
      </c>
      <c r="E208" s="10">
        <v>0</v>
      </c>
      <c r="F208" s="7" t="s">
        <v>49</v>
      </c>
      <c r="G208" s="10">
        <v>30</v>
      </c>
      <c r="H208" s="7" t="s">
        <v>72</v>
      </c>
      <c r="I208" s="7" t="s">
        <v>23</v>
      </c>
      <c r="J208" s="11">
        <v>799.995</v>
      </c>
      <c r="K208" s="7" t="s">
        <v>72</v>
      </c>
      <c r="L208" s="7" t="s">
        <v>73</v>
      </c>
      <c r="M208" s="7" t="s">
        <v>265</v>
      </c>
      <c r="N208" s="7" t="s">
        <v>27</v>
      </c>
      <c r="O208" s="7" t="s">
        <v>138</v>
      </c>
      <c r="P208" s="7" t="s">
        <v>75</v>
      </c>
      <c r="Q208" s="7" t="s">
        <v>302</v>
      </c>
      <c r="R208" s="7" t="s">
        <v>52</v>
      </c>
      <c r="S208" s="7" t="s">
        <v>231</v>
      </c>
      <c r="T208">
        <v>1</v>
      </c>
      <c r="U208">
        <f t="shared" si="24"/>
        <v>39</v>
      </c>
      <c r="V208">
        <f t="shared" si="25"/>
        <v>9</v>
      </c>
    </row>
    <row r="209" spans="1:22" ht="36.75" hidden="1" customHeight="1" x14ac:dyDescent="0.2">
      <c r="A209" s="2" t="s">
        <v>263</v>
      </c>
      <c r="B209" s="2" t="s">
        <v>264</v>
      </c>
      <c r="C209" s="3">
        <v>45560</v>
      </c>
      <c r="D209" s="4">
        <v>45560.261655092589</v>
      </c>
      <c r="E209" s="5">
        <v>0</v>
      </c>
      <c r="F209" s="2" t="s">
        <v>49</v>
      </c>
      <c r="G209" s="5">
        <v>30</v>
      </c>
      <c r="H209" s="2" t="s">
        <v>72</v>
      </c>
      <c r="I209" s="2" t="s">
        <v>23</v>
      </c>
      <c r="J209" s="6">
        <v>799.995</v>
      </c>
      <c r="K209" s="2" t="s">
        <v>72</v>
      </c>
      <c r="L209" s="2" t="s">
        <v>73</v>
      </c>
      <c r="M209" s="2" t="s">
        <v>265</v>
      </c>
      <c r="N209" s="2" t="s">
        <v>69</v>
      </c>
      <c r="O209" s="2" t="s">
        <v>138</v>
      </c>
      <c r="P209" s="2" t="s">
        <v>75</v>
      </c>
      <c r="Q209" s="2" t="s">
        <v>303</v>
      </c>
      <c r="R209" s="2" t="s">
        <v>52</v>
      </c>
      <c r="S209" s="2" t="s">
        <v>231</v>
      </c>
      <c r="T209">
        <v>1</v>
      </c>
      <c r="U209">
        <f t="shared" si="24"/>
        <v>39</v>
      </c>
      <c r="V209">
        <f t="shared" si="25"/>
        <v>9</v>
      </c>
    </row>
    <row r="210" spans="1:22" ht="36.75" hidden="1" customHeight="1" x14ac:dyDescent="0.2">
      <c r="A210" s="7" t="s">
        <v>263</v>
      </c>
      <c r="B210" s="7" t="s">
        <v>267</v>
      </c>
      <c r="C210" s="8">
        <v>45560</v>
      </c>
      <c r="D210" s="9">
        <v>45560.261643518519</v>
      </c>
      <c r="E210" s="10">
        <v>0</v>
      </c>
      <c r="F210" s="7" t="s">
        <v>49</v>
      </c>
      <c r="G210" s="10">
        <v>30</v>
      </c>
      <c r="H210" s="7" t="s">
        <v>72</v>
      </c>
      <c r="I210" s="7" t="s">
        <v>23</v>
      </c>
      <c r="J210" s="11">
        <v>799.995</v>
      </c>
      <c r="K210" s="7" t="s">
        <v>72</v>
      </c>
      <c r="L210" s="7" t="s">
        <v>73</v>
      </c>
      <c r="M210" s="7" t="s">
        <v>265</v>
      </c>
      <c r="N210" s="7" t="s">
        <v>27</v>
      </c>
      <c r="O210" s="7" t="s">
        <v>138</v>
      </c>
      <c r="P210" s="7" t="s">
        <v>75</v>
      </c>
      <c r="Q210" s="7" t="s">
        <v>304</v>
      </c>
      <c r="R210" s="7" t="s">
        <v>52</v>
      </c>
      <c r="S210" s="7" t="s">
        <v>231</v>
      </c>
      <c r="T210">
        <v>1</v>
      </c>
      <c r="U210">
        <f t="shared" si="24"/>
        <v>39</v>
      </c>
      <c r="V210">
        <f t="shared" si="25"/>
        <v>9</v>
      </c>
    </row>
    <row r="211" spans="1:22" ht="36.75" hidden="1" customHeight="1" x14ac:dyDescent="0.2">
      <c r="A211" s="2" t="s">
        <v>263</v>
      </c>
      <c r="B211" s="2" t="s">
        <v>264</v>
      </c>
      <c r="C211" s="3">
        <v>45559</v>
      </c>
      <c r="D211" s="4">
        <v>45559.386956018519</v>
      </c>
      <c r="E211" s="5">
        <v>0</v>
      </c>
      <c r="F211" s="2" t="s">
        <v>49</v>
      </c>
      <c r="G211" s="5">
        <v>30</v>
      </c>
      <c r="H211" s="2" t="s">
        <v>72</v>
      </c>
      <c r="I211" s="2" t="s">
        <v>23</v>
      </c>
      <c r="J211" s="6">
        <v>799.99199999999996</v>
      </c>
      <c r="K211" s="2" t="s">
        <v>72</v>
      </c>
      <c r="L211" s="2" t="s">
        <v>73</v>
      </c>
      <c r="M211" s="2" t="s">
        <v>265</v>
      </c>
      <c r="N211" s="2" t="s">
        <v>69</v>
      </c>
      <c r="O211" s="2" t="s">
        <v>138</v>
      </c>
      <c r="P211" s="2" t="s">
        <v>75</v>
      </c>
      <c r="Q211" s="2" t="s">
        <v>305</v>
      </c>
      <c r="R211" s="2" t="s">
        <v>52</v>
      </c>
      <c r="S211" s="2" t="s">
        <v>231</v>
      </c>
      <c r="T211">
        <v>1</v>
      </c>
      <c r="U211">
        <f t="shared" si="24"/>
        <v>39</v>
      </c>
      <c r="V211">
        <f t="shared" si="25"/>
        <v>9</v>
      </c>
    </row>
    <row r="212" spans="1:22" ht="36.75" hidden="1" customHeight="1" x14ac:dyDescent="0.2">
      <c r="A212" s="7" t="s">
        <v>263</v>
      </c>
      <c r="B212" s="7" t="s">
        <v>267</v>
      </c>
      <c r="C212" s="8">
        <v>45559</v>
      </c>
      <c r="D212" s="9">
        <v>45559.386863425927</v>
      </c>
      <c r="E212" s="10">
        <v>0</v>
      </c>
      <c r="F212" s="7" t="s">
        <v>49</v>
      </c>
      <c r="G212" s="10">
        <v>30</v>
      </c>
      <c r="H212" s="7" t="s">
        <v>72</v>
      </c>
      <c r="I212" s="7" t="s">
        <v>23</v>
      </c>
      <c r="J212" s="11">
        <v>799.99199999999996</v>
      </c>
      <c r="K212" s="7" t="s">
        <v>72</v>
      </c>
      <c r="L212" s="7" t="s">
        <v>73</v>
      </c>
      <c r="M212" s="7" t="s">
        <v>265</v>
      </c>
      <c r="N212" s="7" t="s">
        <v>27</v>
      </c>
      <c r="O212" s="7" t="s">
        <v>138</v>
      </c>
      <c r="P212" s="7" t="s">
        <v>75</v>
      </c>
      <c r="Q212" s="7" t="s">
        <v>306</v>
      </c>
      <c r="R212" s="7" t="s">
        <v>52</v>
      </c>
      <c r="S212" s="7" t="s">
        <v>231</v>
      </c>
      <c r="T212">
        <v>1</v>
      </c>
      <c r="U212">
        <f t="shared" si="24"/>
        <v>39</v>
      </c>
      <c r="V212">
        <f t="shared" si="25"/>
        <v>9</v>
      </c>
    </row>
    <row r="213" spans="1:22" ht="36.75" hidden="1" customHeight="1" x14ac:dyDescent="0.2">
      <c r="A213" s="2" t="s">
        <v>263</v>
      </c>
      <c r="B213" s="2" t="s">
        <v>264</v>
      </c>
      <c r="C213" s="3">
        <v>45559</v>
      </c>
      <c r="D213" s="4">
        <v>45559.349409722221</v>
      </c>
      <c r="E213" s="5">
        <v>0</v>
      </c>
      <c r="F213" s="2" t="s">
        <v>49</v>
      </c>
      <c r="G213" s="5">
        <v>30</v>
      </c>
      <c r="H213" s="2" t="s">
        <v>72</v>
      </c>
      <c r="I213" s="2" t="s">
        <v>23</v>
      </c>
      <c r="J213" s="6">
        <v>799.99199999999996</v>
      </c>
      <c r="K213" s="2" t="s">
        <v>72</v>
      </c>
      <c r="L213" s="2" t="s">
        <v>73</v>
      </c>
      <c r="M213" s="2" t="s">
        <v>265</v>
      </c>
      <c r="N213" s="2" t="s">
        <v>69</v>
      </c>
      <c r="O213" s="2" t="s">
        <v>138</v>
      </c>
      <c r="P213" s="2" t="s">
        <v>75</v>
      </c>
      <c r="Q213" s="2" t="s">
        <v>307</v>
      </c>
      <c r="R213" s="2" t="s">
        <v>52</v>
      </c>
      <c r="S213" s="2" t="s">
        <v>231</v>
      </c>
      <c r="T213">
        <v>1</v>
      </c>
      <c r="U213">
        <f t="shared" si="24"/>
        <v>39</v>
      </c>
      <c r="V213">
        <f t="shared" si="25"/>
        <v>9</v>
      </c>
    </row>
    <row r="214" spans="1:22" ht="48" hidden="1" customHeight="1" x14ac:dyDescent="0.2">
      <c r="A214" s="7" t="s">
        <v>263</v>
      </c>
      <c r="B214" s="7" t="s">
        <v>267</v>
      </c>
      <c r="C214" s="8">
        <v>45559</v>
      </c>
      <c r="D214" s="9">
        <v>45559.349328703705</v>
      </c>
      <c r="E214" s="10">
        <v>0</v>
      </c>
      <c r="F214" s="7" t="s">
        <v>49</v>
      </c>
      <c r="G214" s="10">
        <v>30</v>
      </c>
      <c r="H214" s="7" t="s">
        <v>72</v>
      </c>
      <c r="I214" s="7" t="s">
        <v>23</v>
      </c>
      <c r="J214" s="11">
        <v>799.99199999999996</v>
      </c>
      <c r="K214" s="7" t="s">
        <v>72</v>
      </c>
      <c r="L214" s="7" t="s">
        <v>73</v>
      </c>
      <c r="M214" s="7" t="s">
        <v>265</v>
      </c>
      <c r="N214" s="7" t="s">
        <v>27</v>
      </c>
      <c r="O214" s="7" t="s">
        <v>138</v>
      </c>
      <c r="P214" s="7" t="s">
        <v>75</v>
      </c>
      <c r="Q214" s="7" t="s">
        <v>308</v>
      </c>
      <c r="R214" s="7" t="s">
        <v>52</v>
      </c>
      <c r="S214" s="7" t="s">
        <v>231</v>
      </c>
      <c r="T214">
        <v>1</v>
      </c>
      <c r="U214">
        <f t="shared" si="24"/>
        <v>39</v>
      </c>
      <c r="V214">
        <f t="shared" si="25"/>
        <v>9</v>
      </c>
    </row>
    <row r="215" spans="1:22" ht="36.75" hidden="1" customHeight="1" x14ac:dyDescent="0.2">
      <c r="A215" s="2" t="s">
        <v>263</v>
      </c>
      <c r="B215" s="2" t="s">
        <v>264</v>
      </c>
      <c r="C215" s="3">
        <v>45559</v>
      </c>
      <c r="D215" s="4">
        <v>45559.305659722224</v>
      </c>
      <c r="E215" s="5">
        <v>0</v>
      </c>
      <c r="F215" s="2" t="s">
        <v>49</v>
      </c>
      <c r="G215" s="5">
        <v>30</v>
      </c>
      <c r="H215" s="2" t="s">
        <v>72</v>
      </c>
      <c r="I215" s="2" t="s">
        <v>23</v>
      </c>
      <c r="J215" s="6">
        <v>799.99199999999996</v>
      </c>
      <c r="K215" s="2" t="s">
        <v>72</v>
      </c>
      <c r="L215" s="2" t="s">
        <v>73</v>
      </c>
      <c r="M215" s="2" t="s">
        <v>265</v>
      </c>
      <c r="N215" s="2" t="s">
        <v>69</v>
      </c>
      <c r="O215" s="2" t="s">
        <v>138</v>
      </c>
      <c r="P215" s="2" t="s">
        <v>75</v>
      </c>
      <c r="Q215" s="2" t="s">
        <v>309</v>
      </c>
      <c r="R215" s="2" t="s">
        <v>52</v>
      </c>
      <c r="S215" s="2" t="s">
        <v>231</v>
      </c>
      <c r="T215">
        <v>1</v>
      </c>
      <c r="U215">
        <f t="shared" si="24"/>
        <v>39</v>
      </c>
      <c r="V215">
        <f t="shared" si="25"/>
        <v>9</v>
      </c>
    </row>
    <row r="216" spans="1:22" ht="48" hidden="1" customHeight="1" x14ac:dyDescent="0.2">
      <c r="A216" s="7" t="s">
        <v>263</v>
      </c>
      <c r="B216" s="7" t="s">
        <v>267</v>
      </c>
      <c r="C216" s="8">
        <v>45559</v>
      </c>
      <c r="D216" s="9">
        <v>45559.305578703701</v>
      </c>
      <c r="E216" s="10">
        <v>0</v>
      </c>
      <c r="F216" s="7" t="s">
        <v>49</v>
      </c>
      <c r="G216" s="10">
        <v>30</v>
      </c>
      <c r="H216" s="7" t="s">
        <v>72</v>
      </c>
      <c r="I216" s="7" t="s">
        <v>23</v>
      </c>
      <c r="J216" s="11">
        <v>799.99199999999996</v>
      </c>
      <c r="K216" s="7" t="s">
        <v>72</v>
      </c>
      <c r="L216" s="7" t="s">
        <v>73</v>
      </c>
      <c r="M216" s="7" t="s">
        <v>265</v>
      </c>
      <c r="N216" s="7" t="s">
        <v>27</v>
      </c>
      <c r="O216" s="7" t="s">
        <v>138</v>
      </c>
      <c r="P216" s="7" t="s">
        <v>75</v>
      </c>
      <c r="Q216" s="7" t="s">
        <v>310</v>
      </c>
      <c r="R216" s="7" t="s">
        <v>52</v>
      </c>
      <c r="S216" s="7" t="s">
        <v>231</v>
      </c>
      <c r="T216">
        <v>1</v>
      </c>
      <c r="U216">
        <f t="shared" si="24"/>
        <v>39</v>
      </c>
      <c r="V216">
        <f t="shared" si="25"/>
        <v>9</v>
      </c>
    </row>
    <row r="217" spans="1:22" ht="36.75" hidden="1" customHeight="1" x14ac:dyDescent="0.2">
      <c r="A217" s="2" t="s">
        <v>263</v>
      </c>
      <c r="B217" s="2" t="s">
        <v>264</v>
      </c>
      <c r="C217" s="3">
        <v>45559</v>
      </c>
      <c r="D217" s="4">
        <v>45559.261782407404</v>
      </c>
      <c r="E217" s="5">
        <v>0</v>
      </c>
      <c r="F217" s="2" t="s">
        <v>49</v>
      </c>
      <c r="G217" s="5">
        <v>30</v>
      </c>
      <c r="H217" s="2" t="s">
        <v>72</v>
      </c>
      <c r="I217" s="2" t="s">
        <v>23</v>
      </c>
      <c r="J217" s="6">
        <v>799.99199999999996</v>
      </c>
      <c r="K217" s="2" t="s">
        <v>72</v>
      </c>
      <c r="L217" s="2" t="s">
        <v>73</v>
      </c>
      <c r="M217" s="2" t="s">
        <v>265</v>
      </c>
      <c r="N217" s="2" t="s">
        <v>69</v>
      </c>
      <c r="O217" s="2" t="s">
        <v>138</v>
      </c>
      <c r="P217" s="2" t="s">
        <v>75</v>
      </c>
      <c r="Q217" s="2" t="s">
        <v>311</v>
      </c>
      <c r="R217" s="2" t="s">
        <v>52</v>
      </c>
      <c r="S217" s="2" t="s">
        <v>231</v>
      </c>
      <c r="T217">
        <v>1</v>
      </c>
      <c r="U217">
        <f t="shared" si="24"/>
        <v>39</v>
      </c>
      <c r="V217">
        <f t="shared" si="25"/>
        <v>9</v>
      </c>
    </row>
    <row r="218" spans="1:22" ht="48" hidden="1" customHeight="1" x14ac:dyDescent="0.2">
      <c r="A218" s="7" t="s">
        <v>263</v>
      </c>
      <c r="B218" s="7" t="s">
        <v>267</v>
      </c>
      <c r="C218" s="8">
        <v>45559</v>
      </c>
      <c r="D218" s="9">
        <v>45559.261736111112</v>
      </c>
      <c r="E218" s="10">
        <v>0</v>
      </c>
      <c r="F218" s="7" t="s">
        <v>49</v>
      </c>
      <c r="G218" s="10">
        <v>30</v>
      </c>
      <c r="H218" s="7" t="s">
        <v>72</v>
      </c>
      <c r="I218" s="7" t="s">
        <v>23</v>
      </c>
      <c r="J218" s="11">
        <v>799.99199999999996</v>
      </c>
      <c r="K218" s="7" t="s">
        <v>72</v>
      </c>
      <c r="L218" s="7" t="s">
        <v>73</v>
      </c>
      <c r="M218" s="7" t="s">
        <v>265</v>
      </c>
      <c r="N218" s="7" t="s">
        <v>27</v>
      </c>
      <c r="O218" s="7" t="s">
        <v>138</v>
      </c>
      <c r="P218" s="7" t="s">
        <v>75</v>
      </c>
      <c r="Q218" s="7" t="s">
        <v>312</v>
      </c>
      <c r="R218" s="7" t="s">
        <v>52</v>
      </c>
      <c r="S218" s="7" t="s">
        <v>231</v>
      </c>
      <c r="T218">
        <v>1</v>
      </c>
      <c r="U218">
        <f t="shared" si="24"/>
        <v>39</v>
      </c>
      <c r="V218">
        <f t="shared" si="25"/>
        <v>9</v>
      </c>
    </row>
    <row r="219" spans="1:22" ht="48" hidden="1" customHeight="1" x14ac:dyDescent="0.2">
      <c r="A219" s="2" t="s">
        <v>263</v>
      </c>
      <c r="B219" s="2" t="s">
        <v>264</v>
      </c>
      <c r="C219" s="3">
        <v>45558</v>
      </c>
      <c r="D219" s="4">
        <v>45558.387881944444</v>
      </c>
      <c r="E219" s="5">
        <v>0</v>
      </c>
      <c r="F219" s="2" t="s">
        <v>49</v>
      </c>
      <c r="G219" s="5">
        <v>30</v>
      </c>
      <c r="H219" s="2" t="s">
        <v>72</v>
      </c>
      <c r="I219" s="2" t="s">
        <v>23</v>
      </c>
      <c r="J219" s="6">
        <v>799.99199999999996</v>
      </c>
      <c r="K219" s="2" t="s">
        <v>72</v>
      </c>
      <c r="L219" s="2" t="s">
        <v>73</v>
      </c>
      <c r="M219" s="2" t="s">
        <v>265</v>
      </c>
      <c r="N219" s="2" t="s">
        <v>69</v>
      </c>
      <c r="O219" s="2" t="s">
        <v>138</v>
      </c>
      <c r="P219" s="2" t="s">
        <v>75</v>
      </c>
      <c r="Q219" s="2" t="s">
        <v>313</v>
      </c>
      <c r="R219" s="2" t="s">
        <v>52</v>
      </c>
      <c r="S219" s="2" t="s">
        <v>231</v>
      </c>
      <c r="T219">
        <v>1</v>
      </c>
      <c r="U219">
        <f t="shared" si="24"/>
        <v>39</v>
      </c>
      <c r="V219">
        <f t="shared" si="25"/>
        <v>9</v>
      </c>
    </row>
    <row r="220" spans="1:22" ht="36.75" hidden="1" customHeight="1" x14ac:dyDescent="0.2">
      <c r="A220" s="7" t="s">
        <v>263</v>
      </c>
      <c r="B220" s="7" t="s">
        <v>267</v>
      </c>
      <c r="C220" s="8">
        <v>45558</v>
      </c>
      <c r="D220" s="9">
        <v>45558.387685185182</v>
      </c>
      <c r="E220" s="10">
        <v>0</v>
      </c>
      <c r="F220" s="7" t="s">
        <v>49</v>
      </c>
      <c r="G220" s="10">
        <v>30</v>
      </c>
      <c r="H220" s="7" t="s">
        <v>72</v>
      </c>
      <c r="I220" s="7" t="s">
        <v>23</v>
      </c>
      <c r="J220" s="11">
        <v>799.99199999999996</v>
      </c>
      <c r="K220" s="7" t="s">
        <v>72</v>
      </c>
      <c r="L220" s="7" t="s">
        <v>73</v>
      </c>
      <c r="M220" s="7" t="s">
        <v>265</v>
      </c>
      <c r="N220" s="7" t="s">
        <v>27</v>
      </c>
      <c r="O220" s="7" t="s">
        <v>138</v>
      </c>
      <c r="P220" s="7" t="s">
        <v>75</v>
      </c>
      <c r="Q220" s="7" t="s">
        <v>314</v>
      </c>
      <c r="R220" s="7" t="s">
        <v>52</v>
      </c>
      <c r="S220" s="7" t="s">
        <v>231</v>
      </c>
      <c r="T220">
        <v>1</v>
      </c>
      <c r="U220">
        <f t="shared" si="24"/>
        <v>39</v>
      </c>
      <c r="V220">
        <f t="shared" si="25"/>
        <v>9</v>
      </c>
    </row>
    <row r="221" spans="1:22" ht="36.75" hidden="1" customHeight="1" x14ac:dyDescent="0.2">
      <c r="A221" s="2" t="s">
        <v>263</v>
      </c>
      <c r="B221" s="2" t="s">
        <v>264</v>
      </c>
      <c r="C221" s="3">
        <v>45558</v>
      </c>
      <c r="D221" s="4">
        <v>45558.348182870366</v>
      </c>
      <c r="E221" s="5">
        <v>0</v>
      </c>
      <c r="F221" s="2" t="s">
        <v>49</v>
      </c>
      <c r="G221" s="5">
        <v>30</v>
      </c>
      <c r="H221" s="2" t="s">
        <v>72</v>
      </c>
      <c r="I221" s="2" t="s">
        <v>23</v>
      </c>
      <c r="J221" s="6">
        <v>799.99199999999996</v>
      </c>
      <c r="K221" s="2" t="s">
        <v>72</v>
      </c>
      <c r="L221" s="2" t="s">
        <v>73</v>
      </c>
      <c r="M221" s="2" t="s">
        <v>265</v>
      </c>
      <c r="N221" s="2" t="s">
        <v>69</v>
      </c>
      <c r="O221" s="2" t="s">
        <v>138</v>
      </c>
      <c r="P221" s="2" t="s">
        <v>75</v>
      </c>
      <c r="Q221" s="2" t="s">
        <v>315</v>
      </c>
      <c r="R221" s="2" t="s">
        <v>52</v>
      </c>
      <c r="S221" s="2" t="s">
        <v>231</v>
      </c>
      <c r="T221">
        <v>1</v>
      </c>
      <c r="U221">
        <f t="shared" si="24"/>
        <v>39</v>
      </c>
      <c r="V221">
        <f t="shared" si="25"/>
        <v>9</v>
      </c>
    </row>
    <row r="222" spans="1:22" ht="48" hidden="1" customHeight="1" x14ac:dyDescent="0.2">
      <c r="A222" s="7" t="s">
        <v>263</v>
      </c>
      <c r="B222" s="7" t="s">
        <v>267</v>
      </c>
      <c r="C222" s="8">
        <v>45558</v>
      </c>
      <c r="D222" s="9">
        <v>45558.347997685181</v>
      </c>
      <c r="E222" s="10">
        <v>0</v>
      </c>
      <c r="F222" s="7" t="s">
        <v>49</v>
      </c>
      <c r="G222" s="10">
        <v>30</v>
      </c>
      <c r="H222" s="7" t="s">
        <v>72</v>
      </c>
      <c r="I222" s="7" t="s">
        <v>23</v>
      </c>
      <c r="J222" s="11">
        <v>799.99199999999996</v>
      </c>
      <c r="K222" s="7" t="s">
        <v>72</v>
      </c>
      <c r="L222" s="7" t="s">
        <v>73</v>
      </c>
      <c r="M222" s="7" t="s">
        <v>265</v>
      </c>
      <c r="N222" s="7" t="s">
        <v>27</v>
      </c>
      <c r="O222" s="7" t="s">
        <v>138</v>
      </c>
      <c r="P222" s="7" t="s">
        <v>75</v>
      </c>
      <c r="Q222" s="7" t="s">
        <v>316</v>
      </c>
      <c r="R222" s="7" t="s">
        <v>52</v>
      </c>
      <c r="S222" s="7" t="s">
        <v>231</v>
      </c>
      <c r="T222">
        <v>1</v>
      </c>
      <c r="U222">
        <f t="shared" si="24"/>
        <v>39</v>
      </c>
      <c r="V222">
        <f t="shared" si="25"/>
        <v>9</v>
      </c>
    </row>
    <row r="223" spans="1:22" ht="36.75" hidden="1" customHeight="1" x14ac:dyDescent="0.2">
      <c r="A223" s="2" t="s">
        <v>263</v>
      </c>
      <c r="B223" s="2" t="s">
        <v>264</v>
      </c>
      <c r="C223" s="3">
        <v>45558</v>
      </c>
      <c r="D223" s="4">
        <v>45558.306296296294</v>
      </c>
      <c r="E223" s="5">
        <v>0</v>
      </c>
      <c r="F223" s="2" t="s">
        <v>49</v>
      </c>
      <c r="G223" s="5">
        <v>30</v>
      </c>
      <c r="H223" s="2" t="s">
        <v>72</v>
      </c>
      <c r="I223" s="2" t="s">
        <v>23</v>
      </c>
      <c r="J223" s="6">
        <v>799.99199999999996</v>
      </c>
      <c r="K223" s="2" t="s">
        <v>72</v>
      </c>
      <c r="L223" s="2" t="s">
        <v>73</v>
      </c>
      <c r="M223" s="2" t="s">
        <v>265</v>
      </c>
      <c r="N223" s="2" t="s">
        <v>69</v>
      </c>
      <c r="O223" s="2" t="s">
        <v>138</v>
      </c>
      <c r="P223" s="2" t="s">
        <v>75</v>
      </c>
      <c r="Q223" s="2" t="s">
        <v>317</v>
      </c>
      <c r="R223" s="2" t="s">
        <v>52</v>
      </c>
      <c r="S223" s="2" t="s">
        <v>231</v>
      </c>
      <c r="T223">
        <v>1</v>
      </c>
      <c r="U223">
        <f t="shared" si="24"/>
        <v>39</v>
      </c>
      <c r="V223">
        <f t="shared" si="25"/>
        <v>9</v>
      </c>
    </row>
    <row r="224" spans="1:22" ht="48" hidden="1" customHeight="1" x14ac:dyDescent="0.2">
      <c r="A224" s="7" t="s">
        <v>263</v>
      </c>
      <c r="B224" s="7" t="s">
        <v>267</v>
      </c>
      <c r="C224" s="8">
        <v>45558</v>
      </c>
      <c r="D224" s="9">
        <v>45558.306111111109</v>
      </c>
      <c r="E224" s="10">
        <v>0</v>
      </c>
      <c r="F224" s="7" t="s">
        <v>49</v>
      </c>
      <c r="G224" s="10">
        <v>30</v>
      </c>
      <c r="H224" s="7" t="s">
        <v>72</v>
      </c>
      <c r="I224" s="7" t="s">
        <v>23</v>
      </c>
      <c r="J224" s="11">
        <v>799.99199999999996</v>
      </c>
      <c r="K224" s="7" t="s">
        <v>72</v>
      </c>
      <c r="L224" s="7" t="s">
        <v>73</v>
      </c>
      <c r="M224" s="7" t="s">
        <v>265</v>
      </c>
      <c r="N224" s="7" t="s">
        <v>27</v>
      </c>
      <c r="O224" s="7" t="s">
        <v>138</v>
      </c>
      <c r="P224" s="7" t="s">
        <v>75</v>
      </c>
      <c r="Q224" s="7" t="s">
        <v>318</v>
      </c>
      <c r="R224" s="7" t="s">
        <v>52</v>
      </c>
      <c r="S224" s="7" t="s">
        <v>231</v>
      </c>
      <c r="T224">
        <v>1</v>
      </c>
      <c r="U224">
        <f t="shared" si="24"/>
        <v>39</v>
      </c>
      <c r="V224">
        <f t="shared" si="25"/>
        <v>9</v>
      </c>
    </row>
    <row r="225" spans="1:22" ht="36.75" hidden="1" customHeight="1" x14ac:dyDescent="0.2">
      <c r="A225" s="2" t="s">
        <v>263</v>
      </c>
      <c r="B225" s="2" t="s">
        <v>264</v>
      </c>
      <c r="C225" s="3">
        <v>45558</v>
      </c>
      <c r="D225" s="4">
        <v>45558.263101851851</v>
      </c>
      <c r="E225" s="5">
        <v>0</v>
      </c>
      <c r="F225" s="2" t="s">
        <v>49</v>
      </c>
      <c r="G225" s="5">
        <v>30</v>
      </c>
      <c r="H225" s="2" t="s">
        <v>72</v>
      </c>
      <c r="I225" s="2" t="s">
        <v>23</v>
      </c>
      <c r="J225" s="6">
        <v>799.99199999999996</v>
      </c>
      <c r="K225" s="2" t="s">
        <v>72</v>
      </c>
      <c r="L225" s="2" t="s">
        <v>73</v>
      </c>
      <c r="M225" s="2" t="s">
        <v>265</v>
      </c>
      <c r="N225" s="2" t="s">
        <v>69</v>
      </c>
      <c r="O225" s="2" t="s">
        <v>138</v>
      </c>
      <c r="P225" s="2" t="s">
        <v>75</v>
      </c>
      <c r="Q225" s="2" t="s">
        <v>319</v>
      </c>
      <c r="R225" s="2" t="s">
        <v>52</v>
      </c>
      <c r="S225" s="2" t="s">
        <v>231</v>
      </c>
      <c r="T225">
        <v>1</v>
      </c>
      <c r="U225">
        <f t="shared" si="24"/>
        <v>39</v>
      </c>
      <c r="V225">
        <f t="shared" si="25"/>
        <v>9</v>
      </c>
    </row>
    <row r="226" spans="1:22" ht="36.75" hidden="1" customHeight="1" x14ac:dyDescent="0.2">
      <c r="A226" s="7" t="s">
        <v>263</v>
      </c>
      <c r="B226" s="7" t="s">
        <v>267</v>
      </c>
      <c r="C226" s="8">
        <v>45558</v>
      </c>
      <c r="D226" s="9">
        <v>45558.262916666667</v>
      </c>
      <c r="E226" s="10">
        <v>0</v>
      </c>
      <c r="F226" s="7" t="s">
        <v>49</v>
      </c>
      <c r="G226" s="10">
        <v>30</v>
      </c>
      <c r="H226" s="7" t="s">
        <v>72</v>
      </c>
      <c r="I226" s="7" t="s">
        <v>23</v>
      </c>
      <c r="J226" s="11">
        <v>799.99199999999996</v>
      </c>
      <c r="K226" s="7" t="s">
        <v>72</v>
      </c>
      <c r="L226" s="7" t="s">
        <v>73</v>
      </c>
      <c r="M226" s="7" t="s">
        <v>265</v>
      </c>
      <c r="N226" s="7" t="s">
        <v>27</v>
      </c>
      <c r="O226" s="7" t="s">
        <v>138</v>
      </c>
      <c r="P226" s="7" t="s">
        <v>75</v>
      </c>
      <c r="Q226" s="7" t="s">
        <v>320</v>
      </c>
      <c r="R226" s="7" t="s">
        <v>52</v>
      </c>
      <c r="S226" s="7" t="s">
        <v>231</v>
      </c>
      <c r="T226">
        <v>1</v>
      </c>
      <c r="U226">
        <f t="shared" si="24"/>
        <v>39</v>
      </c>
      <c r="V226">
        <f t="shared" si="25"/>
        <v>9</v>
      </c>
    </row>
    <row r="227" spans="1:22" ht="48" hidden="1" customHeight="1" x14ac:dyDescent="0.2">
      <c r="A227" s="2" t="s">
        <v>321</v>
      </c>
      <c r="B227" s="2" t="s">
        <v>322</v>
      </c>
      <c r="C227" s="3">
        <v>45561</v>
      </c>
      <c r="D227" s="4">
        <v>45561.574571759258</v>
      </c>
      <c r="E227" s="5">
        <v>2</v>
      </c>
      <c r="F227" s="2" t="s">
        <v>232</v>
      </c>
      <c r="G227" s="5">
        <v>30</v>
      </c>
      <c r="H227" s="2" t="s">
        <v>54</v>
      </c>
      <c r="I227" s="2" t="s">
        <v>23</v>
      </c>
      <c r="J227" s="6">
        <v>120</v>
      </c>
      <c r="K227" s="2" t="s">
        <v>54</v>
      </c>
      <c r="L227" s="2" t="s">
        <v>25</v>
      </c>
      <c r="M227" s="2" t="s">
        <v>55</v>
      </c>
      <c r="N227" s="2" t="s">
        <v>69</v>
      </c>
      <c r="O227" s="2" t="s">
        <v>138</v>
      </c>
      <c r="P227" s="2" t="s">
        <v>29</v>
      </c>
      <c r="Q227" s="2" t="s">
        <v>323</v>
      </c>
      <c r="R227" s="2" t="s">
        <v>57</v>
      </c>
      <c r="S227" s="2" t="s">
        <v>140</v>
      </c>
      <c r="T227">
        <v>1</v>
      </c>
      <c r="U227">
        <f t="shared" ref="U227:U228" si="26">WEEKNUM(C227)</f>
        <v>39</v>
      </c>
      <c r="V227">
        <f t="shared" ref="V227:V228" si="27">MONTH(C227)</f>
        <v>9</v>
      </c>
    </row>
    <row r="228" spans="1:22" ht="48" hidden="1" customHeight="1" x14ac:dyDescent="0.2">
      <c r="A228" s="7" t="s">
        <v>321</v>
      </c>
      <c r="B228" s="7" t="s">
        <v>322</v>
      </c>
      <c r="C228" s="8">
        <v>45561</v>
      </c>
      <c r="D228" s="9">
        <v>45561.366724537038</v>
      </c>
      <c r="E228" s="10">
        <v>2</v>
      </c>
      <c r="F228" s="7" t="s">
        <v>232</v>
      </c>
      <c r="G228" s="10">
        <v>30</v>
      </c>
      <c r="H228" s="7" t="s">
        <v>54</v>
      </c>
      <c r="I228" s="7" t="s">
        <v>23</v>
      </c>
      <c r="J228" s="11">
        <v>120</v>
      </c>
      <c r="K228" s="7" t="s">
        <v>54</v>
      </c>
      <c r="L228" s="7" t="s">
        <v>25</v>
      </c>
      <c r="M228" s="7" t="s">
        <v>55</v>
      </c>
      <c r="N228" s="7" t="s">
        <v>69</v>
      </c>
      <c r="O228" s="7" t="s">
        <v>138</v>
      </c>
      <c r="P228" s="7" t="s">
        <v>29</v>
      </c>
      <c r="Q228" s="7" t="s">
        <v>324</v>
      </c>
      <c r="R228" s="7" t="s">
        <v>57</v>
      </c>
      <c r="S228" s="7" t="s">
        <v>140</v>
      </c>
      <c r="T228">
        <v>1</v>
      </c>
      <c r="U228">
        <f t="shared" si="26"/>
        <v>39</v>
      </c>
      <c r="V228">
        <f t="shared" si="27"/>
        <v>9</v>
      </c>
    </row>
    <row r="229" spans="1:22" ht="48" hidden="1" customHeight="1" x14ac:dyDescent="0.2">
      <c r="A229" s="2" t="s">
        <v>321</v>
      </c>
      <c r="B229" s="2" t="s">
        <v>322</v>
      </c>
      <c r="C229" s="3">
        <v>45560</v>
      </c>
      <c r="D229" s="4">
        <v>45560.740601851852</v>
      </c>
      <c r="E229" s="5">
        <v>1</v>
      </c>
      <c r="F229" s="2" t="s">
        <v>53</v>
      </c>
      <c r="G229" s="5">
        <v>30</v>
      </c>
      <c r="H229" s="2" t="s">
        <v>54</v>
      </c>
      <c r="I229" s="2" t="s">
        <v>23</v>
      </c>
      <c r="J229" s="6">
        <v>120</v>
      </c>
      <c r="K229" s="2" t="s">
        <v>54</v>
      </c>
      <c r="L229" s="2" t="s">
        <v>25</v>
      </c>
      <c r="M229" s="2" t="s">
        <v>55</v>
      </c>
      <c r="N229" s="2" t="s">
        <v>69</v>
      </c>
      <c r="O229" s="2" t="s">
        <v>138</v>
      </c>
      <c r="P229" s="2" t="s">
        <v>29</v>
      </c>
      <c r="Q229" s="2" t="s">
        <v>325</v>
      </c>
      <c r="R229" s="2" t="s">
        <v>57</v>
      </c>
      <c r="S229" s="2" t="s">
        <v>140</v>
      </c>
      <c r="T229">
        <v>1</v>
      </c>
      <c r="U229">
        <f t="shared" ref="U229:U239" si="28">WEEKNUM(C229)</f>
        <v>39</v>
      </c>
      <c r="V229">
        <f t="shared" ref="V229:V239" si="29">MONTH(C229)</f>
        <v>9</v>
      </c>
    </row>
    <row r="230" spans="1:22" ht="48" hidden="1" customHeight="1" x14ac:dyDescent="0.2">
      <c r="A230" s="7" t="s">
        <v>321</v>
      </c>
      <c r="B230" s="7" t="s">
        <v>322</v>
      </c>
      <c r="C230" s="8">
        <v>45560</v>
      </c>
      <c r="D230" s="9">
        <v>45560.657789351848</v>
      </c>
      <c r="E230" s="10">
        <v>1</v>
      </c>
      <c r="F230" s="7" t="s">
        <v>53</v>
      </c>
      <c r="G230" s="10">
        <v>30</v>
      </c>
      <c r="H230" s="7" t="s">
        <v>54</v>
      </c>
      <c r="I230" s="7" t="s">
        <v>23</v>
      </c>
      <c r="J230" s="11">
        <v>120</v>
      </c>
      <c r="K230" s="7" t="s">
        <v>54</v>
      </c>
      <c r="L230" s="7" t="s">
        <v>25</v>
      </c>
      <c r="M230" s="7" t="s">
        <v>55</v>
      </c>
      <c r="N230" s="7" t="s">
        <v>69</v>
      </c>
      <c r="O230" s="7" t="s">
        <v>138</v>
      </c>
      <c r="P230" s="7" t="s">
        <v>29</v>
      </c>
      <c r="Q230" s="7" t="s">
        <v>326</v>
      </c>
      <c r="R230" s="7" t="s">
        <v>57</v>
      </c>
      <c r="S230" s="7" t="s">
        <v>140</v>
      </c>
      <c r="T230">
        <v>1</v>
      </c>
      <c r="U230">
        <f t="shared" si="28"/>
        <v>39</v>
      </c>
      <c r="V230">
        <f t="shared" si="29"/>
        <v>9</v>
      </c>
    </row>
    <row r="231" spans="1:22" ht="48" hidden="1" customHeight="1" x14ac:dyDescent="0.2">
      <c r="A231" s="2" t="s">
        <v>321</v>
      </c>
      <c r="B231" s="2" t="s">
        <v>322</v>
      </c>
      <c r="C231" s="3">
        <v>45560</v>
      </c>
      <c r="D231" s="4">
        <v>45560.57503472222</v>
      </c>
      <c r="E231" s="5">
        <v>4</v>
      </c>
      <c r="F231" s="2" t="s">
        <v>58</v>
      </c>
      <c r="G231" s="5">
        <v>30</v>
      </c>
      <c r="H231" s="2" t="s">
        <v>54</v>
      </c>
      <c r="I231" s="2" t="s">
        <v>23</v>
      </c>
      <c r="J231" s="6">
        <v>120</v>
      </c>
      <c r="K231" s="2" t="s">
        <v>54</v>
      </c>
      <c r="L231" s="2" t="s">
        <v>25</v>
      </c>
      <c r="M231" s="2" t="s">
        <v>55</v>
      </c>
      <c r="N231" s="2" t="s">
        <v>69</v>
      </c>
      <c r="O231" s="2" t="s">
        <v>138</v>
      </c>
      <c r="P231" s="2" t="s">
        <v>29</v>
      </c>
      <c r="Q231" s="2" t="s">
        <v>327</v>
      </c>
      <c r="R231" s="2" t="s">
        <v>57</v>
      </c>
      <c r="S231" s="2" t="s">
        <v>140</v>
      </c>
      <c r="T231">
        <v>1</v>
      </c>
      <c r="U231">
        <f t="shared" si="28"/>
        <v>39</v>
      </c>
      <c r="V231">
        <f t="shared" si="29"/>
        <v>9</v>
      </c>
    </row>
    <row r="232" spans="1:22" ht="48" hidden="1" customHeight="1" x14ac:dyDescent="0.2">
      <c r="A232" s="7" t="s">
        <v>321</v>
      </c>
      <c r="B232" s="7" t="s">
        <v>322</v>
      </c>
      <c r="C232" s="8">
        <v>45560</v>
      </c>
      <c r="D232" s="9">
        <v>45560.365740740737</v>
      </c>
      <c r="E232" s="10">
        <v>1</v>
      </c>
      <c r="F232" s="7" t="s">
        <v>53</v>
      </c>
      <c r="G232" s="10">
        <v>30</v>
      </c>
      <c r="H232" s="7" t="s">
        <v>54</v>
      </c>
      <c r="I232" s="7" t="s">
        <v>23</v>
      </c>
      <c r="J232" s="11">
        <v>120</v>
      </c>
      <c r="K232" s="7" t="s">
        <v>54</v>
      </c>
      <c r="L232" s="7" t="s">
        <v>25</v>
      </c>
      <c r="M232" s="7" t="s">
        <v>55</v>
      </c>
      <c r="N232" s="7" t="s">
        <v>69</v>
      </c>
      <c r="O232" s="7" t="s">
        <v>138</v>
      </c>
      <c r="P232" s="7" t="s">
        <v>29</v>
      </c>
      <c r="Q232" s="7" t="s">
        <v>328</v>
      </c>
      <c r="R232" s="7" t="s">
        <v>57</v>
      </c>
      <c r="S232" s="7" t="s">
        <v>140</v>
      </c>
      <c r="T232">
        <v>1</v>
      </c>
      <c r="U232">
        <f t="shared" si="28"/>
        <v>39</v>
      </c>
      <c r="V232">
        <f t="shared" si="29"/>
        <v>9</v>
      </c>
    </row>
    <row r="233" spans="1:22" ht="48" hidden="1" customHeight="1" x14ac:dyDescent="0.2">
      <c r="A233" s="2" t="s">
        <v>321</v>
      </c>
      <c r="B233" s="2" t="s">
        <v>322</v>
      </c>
      <c r="C233" s="3">
        <v>45559</v>
      </c>
      <c r="D233" s="4">
        <v>45559.74113425926</v>
      </c>
      <c r="E233" s="5">
        <v>1</v>
      </c>
      <c r="F233" s="2" t="s">
        <v>53</v>
      </c>
      <c r="G233" s="5">
        <v>30</v>
      </c>
      <c r="H233" s="2" t="s">
        <v>54</v>
      </c>
      <c r="I233" s="2" t="s">
        <v>23</v>
      </c>
      <c r="J233" s="6">
        <v>120</v>
      </c>
      <c r="K233" s="2" t="s">
        <v>54</v>
      </c>
      <c r="L233" s="2" t="s">
        <v>25</v>
      </c>
      <c r="M233" s="2" t="s">
        <v>55</v>
      </c>
      <c r="N233" s="2" t="s">
        <v>69</v>
      </c>
      <c r="O233" s="2" t="s">
        <v>138</v>
      </c>
      <c r="P233" s="2" t="s">
        <v>29</v>
      </c>
      <c r="Q233" s="2" t="s">
        <v>329</v>
      </c>
      <c r="R233" s="2" t="s">
        <v>57</v>
      </c>
      <c r="S233" s="2" t="s">
        <v>140</v>
      </c>
      <c r="T233">
        <v>1</v>
      </c>
      <c r="U233">
        <f t="shared" si="28"/>
        <v>39</v>
      </c>
      <c r="V233">
        <f t="shared" si="29"/>
        <v>9</v>
      </c>
    </row>
    <row r="234" spans="1:22" ht="48" hidden="1" customHeight="1" x14ac:dyDescent="0.2">
      <c r="A234" s="7" t="s">
        <v>321</v>
      </c>
      <c r="B234" s="7" t="s">
        <v>322</v>
      </c>
      <c r="C234" s="8">
        <v>45559</v>
      </c>
      <c r="D234" s="9">
        <v>45559.658391203702</v>
      </c>
      <c r="E234" s="10">
        <v>2</v>
      </c>
      <c r="F234" s="7" t="s">
        <v>232</v>
      </c>
      <c r="G234" s="10">
        <v>30</v>
      </c>
      <c r="H234" s="7" t="s">
        <v>54</v>
      </c>
      <c r="I234" s="7" t="s">
        <v>23</v>
      </c>
      <c r="J234" s="11">
        <v>120</v>
      </c>
      <c r="K234" s="7" t="s">
        <v>54</v>
      </c>
      <c r="L234" s="7" t="s">
        <v>25</v>
      </c>
      <c r="M234" s="7" t="s">
        <v>55</v>
      </c>
      <c r="N234" s="7" t="s">
        <v>69</v>
      </c>
      <c r="O234" s="7" t="s">
        <v>138</v>
      </c>
      <c r="P234" s="7" t="s">
        <v>29</v>
      </c>
      <c r="Q234" s="7" t="s">
        <v>330</v>
      </c>
      <c r="R234" s="7" t="s">
        <v>57</v>
      </c>
      <c r="S234" s="7" t="s">
        <v>140</v>
      </c>
      <c r="T234">
        <v>1</v>
      </c>
      <c r="U234">
        <f t="shared" si="28"/>
        <v>39</v>
      </c>
      <c r="V234">
        <f t="shared" si="29"/>
        <v>9</v>
      </c>
    </row>
    <row r="235" spans="1:22" ht="48" hidden="1" customHeight="1" x14ac:dyDescent="0.2">
      <c r="A235" s="2" t="s">
        <v>321</v>
      </c>
      <c r="B235" s="2" t="s">
        <v>322</v>
      </c>
      <c r="C235" s="3">
        <v>45559</v>
      </c>
      <c r="D235" s="4">
        <v>45559.574328703704</v>
      </c>
      <c r="E235" s="5">
        <v>1</v>
      </c>
      <c r="F235" s="2" t="s">
        <v>53</v>
      </c>
      <c r="G235" s="5">
        <v>30</v>
      </c>
      <c r="H235" s="2" t="s">
        <v>54</v>
      </c>
      <c r="I235" s="2" t="s">
        <v>23</v>
      </c>
      <c r="J235" s="6">
        <v>120</v>
      </c>
      <c r="K235" s="2" t="s">
        <v>54</v>
      </c>
      <c r="L235" s="2" t="s">
        <v>25</v>
      </c>
      <c r="M235" s="2" t="s">
        <v>55</v>
      </c>
      <c r="N235" s="2" t="s">
        <v>69</v>
      </c>
      <c r="O235" s="2" t="s">
        <v>138</v>
      </c>
      <c r="P235" s="2" t="s">
        <v>29</v>
      </c>
      <c r="Q235" s="2" t="s">
        <v>331</v>
      </c>
      <c r="R235" s="2" t="s">
        <v>57</v>
      </c>
      <c r="S235" s="2" t="s">
        <v>140</v>
      </c>
      <c r="T235">
        <v>1</v>
      </c>
      <c r="U235">
        <f t="shared" si="28"/>
        <v>39</v>
      </c>
      <c r="V235">
        <f t="shared" si="29"/>
        <v>9</v>
      </c>
    </row>
    <row r="236" spans="1:22" ht="48" hidden="1" customHeight="1" x14ac:dyDescent="0.2">
      <c r="A236" s="7" t="s">
        <v>321</v>
      </c>
      <c r="B236" s="7" t="s">
        <v>322</v>
      </c>
      <c r="C236" s="8">
        <v>45559</v>
      </c>
      <c r="D236" s="9">
        <v>45559.364907407406</v>
      </c>
      <c r="E236" s="10">
        <v>1</v>
      </c>
      <c r="F236" s="7" t="s">
        <v>53</v>
      </c>
      <c r="G236" s="10">
        <v>30</v>
      </c>
      <c r="H236" s="7" t="s">
        <v>54</v>
      </c>
      <c r="I236" s="7" t="s">
        <v>23</v>
      </c>
      <c r="J236" s="11">
        <v>120</v>
      </c>
      <c r="K236" s="7" t="s">
        <v>54</v>
      </c>
      <c r="L236" s="7" t="s">
        <v>25</v>
      </c>
      <c r="M236" s="7" t="s">
        <v>55</v>
      </c>
      <c r="N236" s="7" t="s">
        <v>69</v>
      </c>
      <c r="O236" s="7" t="s">
        <v>138</v>
      </c>
      <c r="P236" s="7" t="s">
        <v>29</v>
      </c>
      <c r="Q236" s="7" t="s">
        <v>332</v>
      </c>
      <c r="R236" s="7" t="s">
        <v>57</v>
      </c>
      <c r="S236" s="7" t="s">
        <v>140</v>
      </c>
      <c r="T236">
        <v>1</v>
      </c>
      <c r="U236">
        <f t="shared" si="28"/>
        <v>39</v>
      </c>
      <c r="V236">
        <f t="shared" si="29"/>
        <v>9</v>
      </c>
    </row>
    <row r="237" spans="1:22" ht="48" hidden="1" customHeight="1" x14ac:dyDescent="0.2">
      <c r="A237" s="2" t="s">
        <v>321</v>
      </c>
      <c r="B237" s="2" t="s">
        <v>322</v>
      </c>
      <c r="C237" s="3">
        <v>45558</v>
      </c>
      <c r="D237" s="4">
        <v>45558.740289351852</v>
      </c>
      <c r="E237" s="5">
        <v>1</v>
      </c>
      <c r="F237" s="2" t="s">
        <v>53</v>
      </c>
      <c r="G237" s="5">
        <v>30</v>
      </c>
      <c r="H237" s="2" t="s">
        <v>54</v>
      </c>
      <c r="I237" s="2" t="s">
        <v>23</v>
      </c>
      <c r="J237" s="6">
        <v>120</v>
      </c>
      <c r="K237" s="2" t="s">
        <v>54</v>
      </c>
      <c r="L237" s="2" t="s">
        <v>25</v>
      </c>
      <c r="M237" s="2" t="s">
        <v>55</v>
      </c>
      <c r="N237" s="2" t="s">
        <v>69</v>
      </c>
      <c r="O237" s="2" t="s">
        <v>138</v>
      </c>
      <c r="P237" s="2" t="s">
        <v>29</v>
      </c>
      <c r="Q237" s="2" t="s">
        <v>333</v>
      </c>
      <c r="R237" s="2" t="s">
        <v>57</v>
      </c>
      <c r="S237" s="2" t="s">
        <v>140</v>
      </c>
      <c r="T237">
        <v>1</v>
      </c>
      <c r="U237">
        <f t="shared" si="28"/>
        <v>39</v>
      </c>
      <c r="V237">
        <f t="shared" si="29"/>
        <v>9</v>
      </c>
    </row>
    <row r="238" spans="1:22" ht="48" hidden="1" customHeight="1" x14ac:dyDescent="0.2">
      <c r="A238" s="7" t="s">
        <v>321</v>
      </c>
      <c r="B238" s="7" t="s">
        <v>322</v>
      </c>
      <c r="C238" s="8">
        <v>45558</v>
      </c>
      <c r="D238" s="9">
        <v>45558.656585648147</v>
      </c>
      <c r="E238" s="10">
        <v>1</v>
      </c>
      <c r="F238" s="7" t="s">
        <v>53</v>
      </c>
      <c r="G238" s="10">
        <v>30</v>
      </c>
      <c r="H238" s="7" t="s">
        <v>54</v>
      </c>
      <c r="I238" s="7" t="s">
        <v>23</v>
      </c>
      <c r="J238" s="11">
        <v>120</v>
      </c>
      <c r="K238" s="7" t="s">
        <v>54</v>
      </c>
      <c r="L238" s="7" t="s">
        <v>25</v>
      </c>
      <c r="M238" s="7" t="s">
        <v>55</v>
      </c>
      <c r="N238" s="7" t="s">
        <v>69</v>
      </c>
      <c r="O238" s="7" t="s">
        <v>138</v>
      </c>
      <c r="P238" s="7" t="s">
        <v>29</v>
      </c>
      <c r="Q238" s="7" t="s">
        <v>334</v>
      </c>
      <c r="R238" s="7" t="s">
        <v>57</v>
      </c>
      <c r="S238" s="7" t="s">
        <v>140</v>
      </c>
      <c r="T238">
        <v>1</v>
      </c>
      <c r="U238">
        <f t="shared" si="28"/>
        <v>39</v>
      </c>
      <c r="V238">
        <f t="shared" si="29"/>
        <v>9</v>
      </c>
    </row>
    <row r="239" spans="1:22" ht="48" hidden="1" customHeight="1" x14ac:dyDescent="0.2">
      <c r="A239" s="2" t="s">
        <v>321</v>
      </c>
      <c r="B239" s="2" t="s">
        <v>322</v>
      </c>
      <c r="C239" s="3">
        <v>45558</v>
      </c>
      <c r="D239" s="4">
        <v>45558.573923611111</v>
      </c>
      <c r="E239" s="5">
        <v>1</v>
      </c>
      <c r="F239" s="2" t="s">
        <v>53</v>
      </c>
      <c r="G239" s="5">
        <v>30</v>
      </c>
      <c r="H239" s="2" t="s">
        <v>54</v>
      </c>
      <c r="I239" s="2" t="s">
        <v>23</v>
      </c>
      <c r="J239" s="6">
        <v>120</v>
      </c>
      <c r="K239" s="2" t="s">
        <v>54</v>
      </c>
      <c r="L239" s="2" t="s">
        <v>25</v>
      </c>
      <c r="M239" s="2" t="s">
        <v>55</v>
      </c>
      <c r="N239" s="2" t="s">
        <v>69</v>
      </c>
      <c r="O239" s="2" t="s">
        <v>138</v>
      </c>
      <c r="P239" s="2" t="s">
        <v>29</v>
      </c>
      <c r="Q239" s="2" t="s">
        <v>336</v>
      </c>
      <c r="R239" s="2" t="s">
        <v>57</v>
      </c>
      <c r="S239" s="2" t="s">
        <v>140</v>
      </c>
      <c r="T239">
        <v>1</v>
      </c>
      <c r="U239">
        <f t="shared" si="28"/>
        <v>39</v>
      </c>
      <c r="V239">
        <f t="shared" si="29"/>
        <v>9</v>
      </c>
    </row>
    <row r="240" spans="1:22" ht="48" hidden="1" customHeight="1" x14ac:dyDescent="0.2">
      <c r="A240" s="7" t="s">
        <v>321</v>
      </c>
      <c r="B240" s="7" t="s">
        <v>322</v>
      </c>
      <c r="C240" s="8">
        <v>45558</v>
      </c>
      <c r="D240" s="9">
        <v>45558.367083333331</v>
      </c>
      <c r="E240" s="10">
        <v>4</v>
      </c>
      <c r="F240" s="7" t="s">
        <v>58</v>
      </c>
      <c r="G240" s="10">
        <v>30</v>
      </c>
      <c r="H240" s="7" t="s">
        <v>54</v>
      </c>
      <c r="I240" s="7" t="s">
        <v>23</v>
      </c>
      <c r="J240" s="11">
        <v>120</v>
      </c>
      <c r="K240" s="7" t="s">
        <v>54</v>
      </c>
      <c r="L240" s="7" t="s">
        <v>25</v>
      </c>
      <c r="M240" s="7" t="s">
        <v>55</v>
      </c>
      <c r="N240" s="7" t="s">
        <v>69</v>
      </c>
      <c r="O240" s="7" t="s">
        <v>138</v>
      </c>
      <c r="P240" s="7" t="s">
        <v>29</v>
      </c>
      <c r="Q240" s="7" t="s">
        <v>337</v>
      </c>
      <c r="R240" s="7" t="s">
        <v>57</v>
      </c>
      <c r="S240" s="7" t="s">
        <v>140</v>
      </c>
      <c r="T240">
        <v>1</v>
      </c>
      <c r="U240">
        <f t="shared" ref="U240:U247" si="30">WEEKNUM(C240)</f>
        <v>39</v>
      </c>
      <c r="V240">
        <f t="shared" ref="V240:V247" si="31">MONTH(C240)</f>
        <v>9</v>
      </c>
    </row>
    <row r="241" spans="1:22" ht="48" hidden="1" customHeight="1" x14ac:dyDescent="0.2">
      <c r="A241" s="7" t="s">
        <v>338</v>
      </c>
      <c r="B241" s="7" t="s">
        <v>339</v>
      </c>
      <c r="C241" s="8">
        <v>45562</v>
      </c>
      <c r="D241" s="9">
        <v>45562.582337962958</v>
      </c>
      <c r="E241" s="10">
        <v>0</v>
      </c>
      <c r="F241" s="7" t="s">
        <v>235</v>
      </c>
      <c r="G241" s="10">
        <v>36</v>
      </c>
      <c r="H241" s="7" t="s">
        <v>236</v>
      </c>
      <c r="I241" s="7" t="s">
        <v>23</v>
      </c>
      <c r="J241" s="11">
        <v>599.99040000000002</v>
      </c>
      <c r="K241" s="7" t="s">
        <v>237</v>
      </c>
      <c r="L241" s="7" t="s">
        <v>73</v>
      </c>
      <c r="M241" s="7" t="s">
        <v>238</v>
      </c>
      <c r="N241" s="7" t="s">
        <v>27</v>
      </c>
      <c r="O241" s="7" t="s">
        <v>138</v>
      </c>
      <c r="P241" s="7" t="s">
        <v>75</v>
      </c>
      <c r="Q241" s="7" t="s">
        <v>340</v>
      </c>
      <c r="R241" s="7" t="s">
        <v>57</v>
      </c>
      <c r="S241" s="7" t="s">
        <v>262</v>
      </c>
      <c r="T241">
        <v>1</v>
      </c>
      <c r="U241">
        <f t="shared" si="30"/>
        <v>39</v>
      </c>
      <c r="V241">
        <f t="shared" si="31"/>
        <v>9</v>
      </c>
    </row>
    <row r="242" spans="1:22" ht="48" hidden="1" customHeight="1" x14ac:dyDescent="0.2">
      <c r="A242" s="7" t="s">
        <v>338</v>
      </c>
      <c r="B242" s="7" t="s">
        <v>339</v>
      </c>
      <c r="C242" s="8">
        <v>45562</v>
      </c>
      <c r="D242" s="9">
        <v>45562.563530092593</v>
      </c>
      <c r="E242" s="10">
        <v>0</v>
      </c>
      <c r="F242" s="7" t="s">
        <v>235</v>
      </c>
      <c r="G242" s="10">
        <v>36</v>
      </c>
      <c r="H242" s="7" t="s">
        <v>236</v>
      </c>
      <c r="I242" s="7" t="s">
        <v>23</v>
      </c>
      <c r="J242" s="11">
        <v>599.99040000000002</v>
      </c>
      <c r="K242" s="7" t="s">
        <v>237</v>
      </c>
      <c r="L242" s="7" t="s">
        <v>73</v>
      </c>
      <c r="M242" s="7" t="s">
        <v>238</v>
      </c>
      <c r="N242" s="7" t="s">
        <v>27</v>
      </c>
      <c r="O242" s="7" t="s">
        <v>138</v>
      </c>
      <c r="P242" s="7" t="s">
        <v>75</v>
      </c>
      <c r="Q242" s="7" t="s">
        <v>341</v>
      </c>
      <c r="R242" s="7" t="s">
        <v>57</v>
      </c>
      <c r="S242" s="7" t="s">
        <v>262</v>
      </c>
      <c r="T242">
        <v>1</v>
      </c>
      <c r="U242">
        <f t="shared" si="30"/>
        <v>39</v>
      </c>
      <c r="V242">
        <f t="shared" si="31"/>
        <v>9</v>
      </c>
    </row>
    <row r="243" spans="1:22" ht="48" hidden="1" customHeight="1" x14ac:dyDescent="0.2">
      <c r="A243" s="2" t="s">
        <v>338</v>
      </c>
      <c r="B243" s="2" t="s">
        <v>339</v>
      </c>
      <c r="C243" s="3">
        <v>45562</v>
      </c>
      <c r="D243" s="4">
        <v>45562.494398148148</v>
      </c>
      <c r="E243" s="5">
        <v>0</v>
      </c>
      <c r="F243" s="2" t="s">
        <v>235</v>
      </c>
      <c r="G243" s="5">
        <v>36</v>
      </c>
      <c r="H243" s="2" t="s">
        <v>236</v>
      </c>
      <c r="I243" s="2" t="s">
        <v>23</v>
      </c>
      <c r="J243" s="6">
        <v>599.99040000000002</v>
      </c>
      <c r="K243" s="2" t="s">
        <v>237</v>
      </c>
      <c r="L243" s="2" t="s">
        <v>73</v>
      </c>
      <c r="M243" s="2" t="s">
        <v>238</v>
      </c>
      <c r="N243" s="2" t="s">
        <v>27</v>
      </c>
      <c r="O243" s="2" t="s">
        <v>138</v>
      </c>
      <c r="P243" s="2" t="s">
        <v>75</v>
      </c>
      <c r="Q243" s="2" t="s">
        <v>342</v>
      </c>
      <c r="R243" s="2" t="s">
        <v>57</v>
      </c>
      <c r="S243" s="2" t="s">
        <v>262</v>
      </c>
      <c r="T243">
        <v>1</v>
      </c>
      <c r="U243">
        <f t="shared" si="30"/>
        <v>39</v>
      </c>
      <c r="V243">
        <f t="shared" si="31"/>
        <v>9</v>
      </c>
    </row>
    <row r="244" spans="1:22" ht="48" hidden="1" customHeight="1" x14ac:dyDescent="0.2">
      <c r="A244" s="7" t="s">
        <v>338</v>
      </c>
      <c r="B244" s="7" t="s">
        <v>339</v>
      </c>
      <c r="C244" s="8">
        <v>45562</v>
      </c>
      <c r="D244" s="9">
        <v>45562.298472222217</v>
      </c>
      <c r="E244" s="10">
        <v>0</v>
      </c>
      <c r="F244" s="7" t="s">
        <v>235</v>
      </c>
      <c r="G244" s="10">
        <v>36</v>
      </c>
      <c r="H244" s="7" t="s">
        <v>236</v>
      </c>
      <c r="I244" s="7" t="s">
        <v>23</v>
      </c>
      <c r="J244" s="11">
        <v>599.99040000000002</v>
      </c>
      <c r="K244" s="7" t="s">
        <v>237</v>
      </c>
      <c r="L244" s="7" t="s">
        <v>73</v>
      </c>
      <c r="M244" s="7" t="s">
        <v>238</v>
      </c>
      <c r="N244" s="7" t="s">
        <v>27</v>
      </c>
      <c r="O244" s="7" t="s">
        <v>138</v>
      </c>
      <c r="P244" s="7" t="s">
        <v>75</v>
      </c>
      <c r="Q244" s="7" t="s">
        <v>343</v>
      </c>
      <c r="R244" s="7" t="s">
        <v>57</v>
      </c>
      <c r="S244" s="7" t="s">
        <v>262</v>
      </c>
      <c r="T244">
        <v>1</v>
      </c>
      <c r="U244">
        <f t="shared" si="30"/>
        <v>39</v>
      </c>
      <c r="V244">
        <f t="shared" si="31"/>
        <v>9</v>
      </c>
    </row>
    <row r="245" spans="1:22" ht="48" hidden="1" customHeight="1" x14ac:dyDescent="0.2">
      <c r="A245" s="7" t="s">
        <v>338</v>
      </c>
      <c r="B245" s="7" t="s">
        <v>339</v>
      </c>
      <c r="C245" s="8">
        <v>45561</v>
      </c>
      <c r="D245" s="9">
        <v>45561.581921296296</v>
      </c>
      <c r="E245" s="10">
        <v>0</v>
      </c>
      <c r="F245" s="7" t="s">
        <v>235</v>
      </c>
      <c r="G245" s="10">
        <v>36</v>
      </c>
      <c r="H245" s="7" t="s">
        <v>236</v>
      </c>
      <c r="I245" s="7" t="s">
        <v>23</v>
      </c>
      <c r="J245" s="11">
        <v>599.99040000000002</v>
      </c>
      <c r="K245" s="7" t="s">
        <v>237</v>
      </c>
      <c r="L245" s="7" t="s">
        <v>73</v>
      </c>
      <c r="M245" s="7" t="s">
        <v>238</v>
      </c>
      <c r="N245" s="7" t="s">
        <v>27</v>
      </c>
      <c r="O245" s="7" t="s">
        <v>138</v>
      </c>
      <c r="P245" s="7" t="s">
        <v>75</v>
      </c>
      <c r="Q245" s="7" t="s">
        <v>344</v>
      </c>
      <c r="R245" s="7" t="s">
        <v>57</v>
      </c>
      <c r="S245" s="7" t="s">
        <v>262</v>
      </c>
      <c r="T245">
        <v>1</v>
      </c>
      <c r="U245">
        <f t="shared" si="30"/>
        <v>39</v>
      </c>
      <c r="V245">
        <f t="shared" si="31"/>
        <v>9</v>
      </c>
    </row>
    <row r="246" spans="1:22" ht="48" hidden="1" customHeight="1" x14ac:dyDescent="0.2">
      <c r="A246" s="7" t="s">
        <v>338</v>
      </c>
      <c r="B246" s="7" t="s">
        <v>339</v>
      </c>
      <c r="C246" s="8">
        <v>45561</v>
      </c>
      <c r="D246" s="9">
        <v>45561.566608796296</v>
      </c>
      <c r="E246" s="10">
        <v>0</v>
      </c>
      <c r="F246" s="7" t="s">
        <v>235</v>
      </c>
      <c r="G246" s="10">
        <v>36</v>
      </c>
      <c r="H246" s="7" t="s">
        <v>236</v>
      </c>
      <c r="I246" s="7" t="s">
        <v>23</v>
      </c>
      <c r="J246" s="11">
        <v>599.99040000000002</v>
      </c>
      <c r="K246" s="7" t="s">
        <v>237</v>
      </c>
      <c r="L246" s="7" t="s">
        <v>73</v>
      </c>
      <c r="M246" s="7" t="s">
        <v>238</v>
      </c>
      <c r="N246" s="7" t="s">
        <v>27</v>
      </c>
      <c r="O246" s="7" t="s">
        <v>138</v>
      </c>
      <c r="P246" s="7" t="s">
        <v>75</v>
      </c>
      <c r="Q246" s="7" t="s">
        <v>345</v>
      </c>
      <c r="R246" s="7" t="s">
        <v>57</v>
      </c>
      <c r="S246" s="7" t="s">
        <v>262</v>
      </c>
      <c r="T246">
        <v>1</v>
      </c>
      <c r="U246">
        <f t="shared" si="30"/>
        <v>39</v>
      </c>
      <c r="V246">
        <f t="shared" si="31"/>
        <v>9</v>
      </c>
    </row>
    <row r="247" spans="1:22" ht="48" hidden="1" customHeight="1" x14ac:dyDescent="0.2">
      <c r="A247" s="2" t="s">
        <v>338</v>
      </c>
      <c r="B247" s="2" t="s">
        <v>339</v>
      </c>
      <c r="C247" s="3">
        <v>45561</v>
      </c>
      <c r="D247" s="4">
        <v>45561.486331018517</v>
      </c>
      <c r="E247" s="5">
        <v>0</v>
      </c>
      <c r="F247" s="2" t="s">
        <v>235</v>
      </c>
      <c r="G247" s="5">
        <v>36</v>
      </c>
      <c r="H247" s="2" t="s">
        <v>236</v>
      </c>
      <c r="I247" s="2" t="s">
        <v>23</v>
      </c>
      <c r="J247" s="6">
        <v>599.99040000000002</v>
      </c>
      <c r="K247" s="2" t="s">
        <v>237</v>
      </c>
      <c r="L247" s="2" t="s">
        <v>73</v>
      </c>
      <c r="M247" s="2" t="s">
        <v>238</v>
      </c>
      <c r="N247" s="2" t="s">
        <v>27</v>
      </c>
      <c r="O247" s="2" t="s">
        <v>138</v>
      </c>
      <c r="P247" s="2" t="s">
        <v>75</v>
      </c>
      <c r="Q247" s="2" t="s">
        <v>346</v>
      </c>
      <c r="R247" s="2" t="s">
        <v>57</v>
      </c>
      <c r="S247" s="2" t="s">
        <v>262</v>
      </c>
      <c r="T247">
        <v>1</v>
      </c>
      <c r="U247">
        <f t="shared" si="30"/>
        <v>39</v>
      </c>
      <c r="V247">
        <f t="shared" si="31"/>
        <v>9</v>
      </c>
    </row>
    <row r="248" spans="1:22" ht="48" hidden="1" customHeight="1" x14ac:dyDescent="0.2">
      <c r="A248" s="7" t="s">
        <v>338</v>
      </c>
      <c r="B248" s="7" t="s">
        <v>339</v>
      </c>
      <c r="C248" s="8">
        <v>45561</v>
      </c>
      <c r="D248" s="9">
        <v>45561.298726851848</v>
      </c>
      <c r="E248" s="10">
        <v>0</v>
      </c>
      <c r="F248" s="7" t="s">
        <v>235</v>
      </c>
      <c r="G248" s="10">
        <v>36</v>
      </c>
      <c r="H248" s="7" t="s">
        <v>236</v>
      </c>
      <c r="I248" s="7" t="s">
        <v>23</v>
      </c>
      <c r="J248" s="11">
        <v>599.99040000000002</v>
      </c>
      <c r="K248" s="7" t="s">
        <v>237</v>
      </c>
      <c r="L248" s="7" t="s">
        <v>73</v>
      </c>
      <c r="M248" s="7" t="s">
        <v>238</v>
      </c>
      <c r="N248" s="7" t="s">
        <v>27</v>
      </c>
      <c r="O248" s="7" t="s">
        <v>138</v>
      </c>
      <c r="P248" s="7" t="s">
        <v>75</v>
      </c>
      <c r="Q248" s="7" t="s">
        <v>347</v>
      </c>
      <c r="R248" s="7" t="s">
        <v>57</v>
      </c>
      <c r="S248" s="7" t="s">
        <v>262</v>
      </c>
      <c r="T248">
        <v>1</v>
      </c>
      <c r="U248">
        <f t="shared" ref="U248:U260" si="32">WEEKNUM(C248)</f>
        <v>39</v>
      </c>
      <c r="V248">
        <f t="shared" ref="V248:V260" si="33">MONTH(C248)</f>
        <v>9</v>
      </c>
    </row>
    <row r="249" spans="1:22" ht="48" hidden="1" customHeight="1" x14ac:dyDescent="0.2">
      <c r="A249" s="7" t="s">
        <v>338</v>
      </c>
      <c r="B249" s="7" t="s">
        <v>339</v>
      </c>
      <c r="C249" s="8">
        <v>45560</v>
      </c>
      <c r="D249" s="9">
        <v>45560.581863425927</v>
      </c>
      <c r="E249" s="10">
        <v>0</v>
      </c>
      <c r="F249" s="7" t="s">
        <v>235</v>
      </c>
      <c r="G249" s="10">
        <v>36</v>
      </c>
      <c r="H249" s="7" t="s">
        <v>236</v>
      </c>
      <c r="I249" s="7" t="s">
        <v>23</v>
      </c>
      <c r="J249" s="11">
        <v>599.99400000000003</v>
      </c>
      <c r="K249" s="7" t="s">
        <v>237</v>
      </c>
      <c r="L249" s="7" t="s">
        <v>73</v>
      </c>
      <c r="M249" s="7" t="s">
        <v>238</v>
      </c>
      <c r="N249" s="7" t="s">
        <v>27</v>
      </c>
      <c r="O249" s="7" t="s">
        <v>138</v>
      </c>
      <c r="P249" s="7" t="s">
        <v>75</v>
      </c>
      <c r="Q249" s="7" t="s">
        <v>348</v>
      </c>
      <c r="R249" s="7" t="s">
        <v>57</v>
      </c>
      <c r="S249" s="7" t="s">
        <v>262</v>
      </c>
      <c r="T249">
        <v>1</v>
      </c>
      <c r="U249">
        <f t="shared" si="32"/>
        <v>39</v>
      </c>
      <c r="V249">
        <f t="shared" si="33"/>
        <v>9</v>
      </c>
    </row>
    <row r="250" spans="1:22" ht="48" hidden="1" customHeight="1" x14ac:dyDescent="0.2">
      <c r="A250" s="7" t="s">
        <v>338</v>
      </c>
      <c r="B250" s="7" t="s">
        <v>339</v>
      </c>
      <c r="C250" s="8">
        <v>45560</v>
      </c>
      <c r="D250" s="9">
        <v>45560.566828703704</v>
      </c>
      <c r="E250" s="10">
        <v>0</v>
      </c>
      <c r="F250" s="7" t="s">
        <v>235</v>
      </c>
      <c r="G250" s="10">
        <v>36</v>
      </c>
      <c r="H250" s="7" t="s">
        <v>236</v>
      </c>
      <c r="I250" s="7" t="s">
        <v>23</v>
      </c>
      <c r="J250" s="11">
        <v>599.99400000000003</v>
      </c>
      <c r="K250" s="7" t="s">
        <v>237</v>
      </c>
      <c r="L250" s="7" t="s">
        <v>73</v>
      </c>
      <c r="M250" s="7" t="s">
        <v>238</v>
      </c>
      <c r="N250" s="7" t="s">
        <v>27</v>
      </c>
      <c r="O250" s="7" t="s">
        <v>138</v>
      </c>
      <c r="P250" s="7" t="s">
        <v>75</v>
      </c>
      <c r="Q250" s="7" t="s">
        <v>349</v>
      </c>
      <c r="R250" s="7" t="s">
        <v>57</v>
      </c>
      <c r="S250" s="7" t="s">
        <v>262</v>
      </c>
      <c r="T250">
        <v>1</v>
      </c>
      <c r="U250">
        <f t="shared" si="32"/>
        <v>39</v>
      </c>
      <c r="V250">
        <f t="shared" si="33"/>
        <v>9</v>
      </c>
    </row>
    <row r="251" spans="1:22" ht="48" hidden="1" customHeight="1" x14ac:dyDescent="0.2">
      <c r="A251" s="2" t="s">
        <v>338</v>
      </c>
      <c r="B251" s="2" t="s">
        <v>339</v>
      </c>
      <c r="C251" s="3">
        <v>45560</v>
      </c>
      <c r="D251" s="4">
        <v>45560.484629629631</v>
      </c>
      <c r="E251" s="5">
        <v>0</v>
      </c>
      <c r="F251" s="2" t="s">
        <v>235</v>
      </c>
      <c r="G251" s="5">
        <v>36</v>
      </c>
      <c r="H251" s="2" t="s">
        <v>236</v>
      </c>
      <c r="I251" s="2" t="s">
        <v>23</v>
      </c>
      <c r="J251" s="6">
        <v>599.99400000000003</v>
      </c>
      <c r="K251" s="2" t="s">
        <v>237</v>
      </c>
      <c r="L251" s="2" t="s">
        <v>73</v>
      </c>
      <c r="M251" s="2" t="s">
        <v>238</v>
      </c>
      <c r="N251" s="2" t="s">
        <v>27</v>
      </c>
      <c r="O251" s="2" t="s">
        <v>138</v>
      </c>
      <c r="P251" s="2" t="s">
        <v>75</v>
      </c>
      <c r="Q251" s="2" t="s">
        <v>350</v>
      </c>
      <c r="R251" s="2" t="s">
        <v>57</v>
      </c>
      <c r="S251" s="2" t="s">
        <v>262</v>
      </c>
      <c r="T251">
        <v>1</v>
      </c>
      <c r="U251">
        <f t="shared" si="32"/>
        <v>39</v>
      </c>
      <c r="V251">
        <f t="shared" si="33"/>
        <v>9</v>
      </c>
    </row>
    <row r="252" spans="1:22" ht="48" hidden="1" customHeight="1" x14ac:dyDescent="0.2">
      <c r="A252" s="7" t="s">
        <v>338</v>
      </c>
      <c r="B252" s="7" t="s">
        <v>339</v>
      </c>
      <c r="C252" s="8">
        <v>45560</v>
      </c>
      <c r="D252" s="9">
        <v>45560.29478009259</v>
      </c>
      <c r="E252" s="10">
        <v>0</v>
      </c>
      <c r="F252" s="7" t="s">
        <v>235</v>
      </c>
      <c r="G252" s="10">
        <v>36</v>
      </c>
      <c r="H252" s="7" t="s">
        <v>236</v>
      </c>
      <c r="I252" s="7" t="s">
        <v>23</v>
      </c>
      <c r="J252" s="11">
        <v>599.99400000000003</v>
      </c>
      <c r="K252" s="7" t="s">
        <v>237</v>
      </c>
      <c r="L252" s="7" t="s">
        <v>73</v>
      </c>
      <c r="M252" s="7" t="s">
        <v>238</v>
      </c>
      <c r="N252" s="7" t="s">
        <v>27</v>
      </c>
      <c r="O252" s="7" t="s">
        <v>138</v>
      </c>
      <c r="P252" s="7" t="s">
        <v>75</v>
      </c>
      <c r="Q252" s="7" t="s">
        <v>351</v>
      </c>
      <c r="R252" s="7" t="s">
        <v>57</v>
      </c>
      <c r="S252" s="7" t="s">
        <v>262</v>
      </c>
      <c r="T252">
        <v>1</v>
      </c>
      <c r="U252">
        <f t="shared" si="32"/>
        <v>39</v>
      </c>
      <c r="V252">
        <f t="shared" si="33"/>
        <v>9</v>
      </c>
    </row>
    <row r="253" spans="1:22" ht="48" hidden="1" customHeight="1" x14ac:dyDescent="0.2">
      <c r="A253" s="7" t="s">
        <v>338</v>
      </c>
      <c r="B253" s="7" t="s">
        <v>339</v>
      </c>
      <c r="C253" s="8">
        <v>45559</v>
      </c>
      <c r="D253" s="9">
        <v>45559.582071759258</v>
      </c>
      <c r="E253" s="10">
        <v>0</v>
      </c>
      <c r="F253" s="7" t="s">
        <v>235</v>
      </c>
      <c r="G253" s="10">
        <v>36</v>
      </c>
      <c r="H253" s="7" t="s">
        <v>236</v>
      </c>
      <c r="I253" s="7" t="s">
        <v>23</v>
      </c>
      <c r="J253" s="11">
        <v>599.99040000000002</v>
      </c>
      <c r="K253" s="7" t="s">
        <v>237</v>
      </c>
      <c r="L253" s="7" t="s">
        <v>73</v>
      </c>
      <c r="M253" s="7" t="s">
        <v>238</v>
      </c>
      <c r="N253" s="7" t="s">
        <v>27</v>
      </c>
      <c r="O253" s="7" t="s">
        <v>138</v>
      </c>
      <c r="P253" s="7" t="s">
        <v>75</v>
      </c>
      <c r="Q253" s="7" t="s">
        <v>352</v>
      </c>
      <c r="R253" s="7" t="s">
        <v>57</v>
      </c>
      <c r="S253" s="7" t="s">
        <v>262</v>
      </c>
      <c r="T253">
        <v>1</v>
      </c>
      <c r="U253">
        <f t="shared" si="32"/>
        <v>39</v>
      </c>
      <c r="V253">
        <f t="shared" si="33"/>
        <v>9</v>
      </c>
    </row>
    <row r="254" spans="1:22" ht="48" hidden="1" customHeight="1" x14ac:dyDescent="0.2">
      <c r="A254" s="7" t="s">
        <v>338</v>
      </c>
      <c r="B254" s="7" t="s">
        <v>339</v>
      </c>
      <c r="C254" s="8">
        <v>45559</v>
      </c>
      <c r="D254" s="9">
        <v>45559.563576388886</v>
      </c>
      <c r="E254" s="10">
        <v>0</v>
      </c>
      <c r="F254" s="7" t="s">
        <v>235</v>
      </c>
      <c r="G254" s="10">
        <v>36</v>
      </c>
      <c r="H254" s="7" t="s">
        <v>236</v>
      </c>
      <c r="I254" s="7" t="s">
        <v>23</v>
      </c>
      <c r="J254" s="11">
        <v>599.99040000000002</v>
      </c>
      <c r="K254" s="7" t="s">
        <v>237</v>
      </c>
      <c r="L254" s="7" t="s">
        <v>73</v>
      </c>
      <c r="M254" s="7" t="s">
        <v>238</v>
      </c>
      <c r="N254" s="7" t="s">
        <v>27</v>
      </c>
      <c r="O254" s="7" t="s">
        <v>138</v>
      </c>
      <c r="P254" s="7" t="s">
        <v>75</v>
      </c>
      <c r="Q254" s="7" t="s">
        <v>353</v>
      </c>
      <c r="R254" s="7" t="s">
        <v>57</v>
      </c>
      <c r="S254" s="7" t="s">
        <v>262</v>
      </c>
      <c r="T254">
        <v>1</v>
      </c>
      <c r="U254">
        <f t="shared" si="32"/>
        <v>39</v>
      </c>
      <c r="V254">
        <f t="shared" si="33"/>
        <v>9</v>
      </c>
    </row>
    <row r="255" spans="1:22" ht="48" hidden="1" customHeight="1" x14ac:dyDescent="0.2">
      <c r="A255" s="2" t="s">
        <v>338</v>
      </c>
      <c r="B255" s="2" t="s">
        <v>339</v>
      </c>
      <c r="C255" s="3">
        <v>45559</v>
      </c>
      <c r="D255" s="4">
        <v>45559.48033564815</v>
      </c>
      <c r="E255" s="5">
        <v>0</v>
      </c>
      <c r="F255" s="2" t="s">
        <v>235</v>
      </c>
      <c r="G255" s="5">
        <v>36</v>
      </c>
      <c r="H255" s="2" t="s">
        <v>236</v>
      </c>
      <c r="I255" s="2" t="s">
        <v>23</v>
      </c>
      <c r="J255" s="6">
        <v>599.99040000000002</v>
      </c>
      <c r="K255" s="2" t="s">
        <v>237</v>
      </c>
      <c r="L255" s="2" t="s">
        <v>73</v>
      </c>
      <c r="M255" s="2" t="s">
        <v>238</v>
      </c>
      <c r="N255" s="2" t="s">
        <v>27</v>
      </c>
      <c r="O255" s="2" t="s">
        <v>138</v>
      </c>
      <c r="P255" s="2" t="s">
        <v>75</v>
      </c>
      <c r="Q255" s="2" t="s">
        <v>354</v>
      </c>
      <c r="R255" s="2" t="s">
        <v>57</v>
      </c>
      <c r="S255" s="2" t="s">
        <v>262</v>
      </c>
      <c r="T255">
        <v>1</v>
      </c>
      <c r="U255">
        <f t="shared" si="32"/>
        <v>39</v>
      </c>
      <c r="V255">
        <f t="shared" si="33"/>
        <v>9</v>
      </c>
    </row>
    <row r="256" spans="1:22" ht="48" hidden="1" customHeight="1" x14ac:dyDescent="0.2">
      <c r="A256" s="7" t="s">
        <v>338</v>
      </c>
      <c r="B256" s="7" t="s">
        <v>339</v>
      </c>
      <c r="C256" s="8">
        <v>45559</v>
      </c>
      <c r="D256" s="9">
        <v>45559.293344907404</v>
      </c>
      <c r="E256" s="10">
        <v>0</v>
      </c>
      <c r="F256" s="7" t="s">
        <v>235</v>
      </c>
      <c r="G256" s="10">
        <v>36</v>
      </c>
      <c r="H256" s="7" t="s">
        <v>236</v>
      </c>
      <c r="I256" s="7" t="s">
        <v>23</v>
      </c>
      <c r="J256" s="11">
        <v>599.99040000000002</v>
      </c>
      <c r="K256" s="7" t="s">
        <v>237</v>
      </c>
      <c r="L256" s="7" t="s">
        <v>73</v>
      </c>
      <c r="M256" s="7" t="s">
        <v>238</v>
      </c>
      <c r="N256" s="7" t="s">
        <v>27</v>
      </c>
      <c r="O256" s="7" t="s">
        <v>138</v>
      </c>
      <c r="P256" s="7" t="s">
        <v>75</v>
      </c>
      <c r="Q256" s="7" t="s">
        <v>355</v>
      </c>
      <c r="R256" s="7" t="s">
        <v>57</v>
      </c>
      <c r="S256" s="7" t="s">
        <v>262</v>
      </c>
      <c r="T256">
        <v>1</v>
      </c>
      <c r="U256">
        <f t="shared" si="32"/>
        <v>39</v>
      </c>
      <c r="V256">
        <f t="shared" si="33"/>
        <v>9</v>
      </c>
    </row>
    <row r="257" spans="1:22" ht="48" hidden="1" customHeight="1" x14ac:dyDescent="0.2">
      <c r="A257" s="7" t="s">
        <v>338</v>
      </c>
      <c r="B257" s="7" t="s">
        <v>339</v>
      </c>
      <c r="C257" s="8">
        <v>45558</v>
      </c>
      <c r="D257" s="9">
        <v>45558.583356481482</v>
      </c>
      <c r="E257" s="10">
        <v>0</v>
      </c>
      <c r="F257" s="7" t="s">
        <v>235</v>
      </c>
      <c r="G257" s="10">
        <v>36</v>
      </c>
      <c r="H257" s="7" t="s">
        <v>236</v>
      </c>
      <c r="I257" s="7" t="s">
        <v>23</v>
      </c>
      <c r="J257" s="11">
        <v>599.99040000000002</v>
      </c>
      <c r="K257" s="7" t="s">
        <v>237</v>
      </c>
      <c r="L257" s="7" t="s">
        <v>73</v>
      </c>
      <c r="M257" s="7" t="s">
        <v>238</v>
      </c>
      <c r="N257" s="7" t="s">
        <v>27</v>
      </c>
      <c r="O257" s="7" t="s">
        <v>138</v>
      </c>
      <c r="P257" s="7" t="s">
        <v>75</v>
      </c>
      <c r="Q257" s="7" t="s">
        <v>356</v>
      </c>
      <c r="R257" s="7" t="s">
        <v>57</v>
      </c>
      <c r="S257" s="7" t="s">
        <v>262</v>
      </c>
      <c r="T257">
        <v>1</v>
      </c>
      <c r="U257">
        <f t="shared" si="32"/>
        <v>39</v>
      </c>
      <c r="V257">
        <f t="shared" si="33"/>
        <v>9</v>
      </c>
    </row>
    <row r="258" spans="1:22" ht="48" hidden="1" customHeight="1" x14ac:dyDescent="0.2">
      <c r="A258" s="7" t="s">
        <v>338</v>
      </c>
      <c r="B258" s="7" t="s">
        <v>339</v>
      </c>
      <c r="C258" s="8">
        <v>45558</v>
      </c>
      <c r="D258" s="9">
        <v>45558.570671296293</v>
      </c>
      <c r="E258" s="10">
        <v>0</v>
      </c>
      <c r="F258" s="7" t="s">
        <v>235</v>
      </c>
      <c r="G258" s="10">
        <v>36</v>
      </c>
      <c r="H258" s="7" t="s">
        <v>236</v>
      </c>
      <c r="I258" s="7" t="s">
        <v>23</v>
      </c>
      <c r="J258" s="11">
        <v>599.99040000000002</v>
      </c>
      <c r="K258" s="7" t="s">
        <v>237</v>
      </c>
      <c r="L258" s="7" t="s">
        <v>73</v>
      </c>
      <c r="M258" s="7" t="s">
        <v>238</v>
      </c>
      <c r="N258" s="7" t="s">
        <v>27</v>
      </c>
      <c r="O258" s="7" t="s">
        <v>138</v>
      </c>
      <c r="P258" s="7" t="s">
        <v>75</v>
      </c>
      <c r="Q258" s="7" t="s">
        <v>357</v>
      </c>
      <c r="R258" s="7" t="s">
        <v>57</v>
      </c>
      <c r="S258" s="7" t="s">
        <v>262</v>
      </c>
      <c r="T258">
        <v>1</v>
      </c>
      <c r="U258">
        <f t="shared" si="32"/>
        <v>39</v>
      </c>
      <c r="V258">
        <f t="shared" si="33"/>
        <v>9</v>
      </c>
    </row>
    <row r="259" spans="1:22" ht="48" hidden="1" customHeight="1" x14ac:dyDescent="0.2">
      <c r="A259" s="2" t="s">
        <v>338</v>
      </c>
      <c r="B259" s="2" t="s">
        <v>339</v>
      </c>
      <c r="C259" s="3">
        <v>45558</v>
      </c>
      <c r="D259" s="4">
        <v>45558.484166666662</v>
      </c>
      <c r="E259" s="5">
        <v>0</v>
      </c>
      <c r="F259" s="2" t="s">
        <v>235</v>
      </c>
      <c r="G259" s="5">
        <v>36</v>
      </c>
      <c r="H259" s="2" t="s">
        <v>236</v>
      </c>
      <c r="I259" s="2" t="s">
        <v>23</v>
      </c>
      <c r="J259" s="6">
        <v>599.99040000000002</v>
      </c>
      <c r="K259" s="2" t="s">
        <v>237</v>
      </c>
      <c r="L259" s="2" t="s">
        <v>73</v>
      </c>
      <c r="M259" s="2" t="s">
        <v>238</v>
      </c>
      <c r="N259" s="2" t="s">
        <v>27</v>
      </c>
      <c r="O259" s="2" t="s">
        <v>138</v>
      </c>
      <c r="P259" s="2" t="s">
        <v>75</v>
      </c>
      <c r="Q259" s="2" t="s">
        <v>358</v>
      </c>
      <c r="R259" s="2" t="s">
        <v>57</v>
      </c>
      <c r="S259" s="2" t="s">
        <v>262</v>
      </c>
      <c r="T259">
        <v>1</v>
      </c>
      <c r="U259">
        <f t="shared" si="32"/>
        <v>39</v>
      </c>
      <c r="V259">
        <f t="shared" si="33"/>
        <v>9</v>
      </c>
    </row>
    <row r="260" spans="1:22" ht="48" hidden="1" customHeight="1" x14ac:dyDescent="0.2">
      <c r="A260" s="7" t="s">
        <v>338</v>
      </c>
      <c r="B260" s="7" t="s">
        <v>339</v>
      </c>
      <c r="C260" s="8">
        <v>45558</v>
      </c>
      <c r="D260" s="9">
        <v>45558.304259259261</v>
      </c>
      <c r="E260" s="10">
        <v>0</v>
      </c>
      <c r="F260" s="7" t="s">
        <v>235</v>
      </c>
      <c r="G260" s="10">
        <v>36</v>
      </c>
      <c r="H260" s="7" t="s">
        <v>236</v>
      </c>
      <c r="I260" s="7" t="s">
        <v>23</v>
      </c>
      <c r="J260" s="11">
        <v>599.99040000000002</v>
      </c>
      <c r="K260" s="7" t="s">
        <v>237</v>
      </c>
      <c r="L260" s="7" t="s">
        <v>73</v>
      </c>
      <c r="M260" s="7" t="s">
        <v>238</v>
      </c>
      <c r="N260" s="7" t="s">
        <v>27</v>
      </c>
      <c r="O260" s="7" t="s">
        <v>138</v>
      </c>
      <c r="P260" s="7" t="s">
        <v>75</v>
      </c>
      <c r="Q260" s="7" t="s">
        <v>359</v>
      </c>
      <c r="R260" s="7" t="s">
        <v>57</v>
      </c>
      <c r="S260" s="7" t="s">
        <v>262</v>
      </c>
      <c r="T260">
        <v>1</v>
      </c>
      <c r="U260">
        <f t="shared" si="32"/>
        <v>39</v>
      </c>
      <c r="V260">
        <f t="shared" si="33"/>
        <v>9</v>
      </c>
    </row>
    <row r="261" spans="1:22" ht="48" hidden="1" customHeight="1" x14ac:dyDescent="0.2">
      <c r="A261" s="2" t="s">
        <v>360</v>
      </c>
      <c r="B261" s="2" t="s">
        <v>361</v>
      </c>
      <c r="C261" s="3">
        <v>45562</v>
      </c>
      <c r="D261" s="4">
        <v>45562.699791666666</v>
      </c>
      <c r="E261" s="5">
        <v>0</v>
      </c>
      <c r="F261" s="2" t="s">
        <v>235</v>
      </c>
      <c r="G261" s="5">
        <v>36</v>
      </c>
      <c r="H261" s="2" t="s">
        <v>236</v>
      </c>
      <c r="I261" s="2" t="s">
        <v>23</v>
      </c>
      <c r="J261" s="6">
        <v>2254.806</v>
      </c>
      <c r="K261" s="2" t="s">
        <v>237</v>
      </c>
      <c r="L261" s="2" t="s">
        <v>73</v>
      </c>
      <c r="M261" s="2" t="s">
        <v>238</v>
      </c>
      <c r="N261" s="2" t="s">
        <v>27</v>
      </c>
      <c r="O261" s="2" t="s">
        <v>138</v>
      </c>
      <c r="P261" s="2" t="s">
        <v>75</v>
      </c>
      <c r="Q261" s="2" t="s">
        <v>363</v>
      </c>
      <c r="R261" s="2" t="s">
        <v>57</v>
      </c>
      <c r="S261" s="2" t="s">
        <v>362</v>
      </c>
      <c r="T261">
        <v>1</v>
      </c>
      <c r="U261">
        <f t="shared" ref="U261:U262" si="34">WEEKNUM(C261)</f>
        <v>39</v>
      </c>
      <c r="V261">
        <f t="shared" ref="V261:V262" si="35">MONTH(C261)</f>
        <v>9</v>
      </c>
    </row>
    <row r="262" spans="1:22" ht="48" hidden="1" customHeight="1" x14ac:dyDescent="0.2">
      <c r="A262" s="7" t="s">
        <v>360</v>
      </c>
      <c r="B262" s="7" t="s">
        <v>361</v>
      </c>
      <c r="C262" s="8">
        <v>45562</v>
      </c>
      <c r="D262" s="9">
        <v>45562.684247685182</v>
      </c>
      <c r="E262" s="10">
        <v>0</v>
      </c>
      <c r="F262" s="7" t="s">
        <v>235</v>
      </c>
      <c r="G262" s="10">
        <v>36</v>
      </c>
      <c r="H262" s="7" t="s">
        <v>236</v>
      </c>
      <c r="I262" s="7" t="s">
        <v>23</v>
      </c>
      <c r="J262" s="11">
        <v>2254.806</v>
      </c>
      <c r="K262" s="7" t="s">
        <v>237</v>
      </c>
      <c r="L262" s="7" t="s">
        <v>73</v>
      </c>
      <c r="M262" s="7" t="s">
        <v>238</v>
      </c>
      <c r="N262" s="7" t="s">
        <v>27</v>
      </c>
      <c r="O262" s="7" t="s">
        <v>138</v>
      </c>
      <c r="P262" s="7" t="s">
        <v>75</v>
      </c>
      <c r="Q262" s="7" t="s">
        <v>364</v>
      </c>
      <c r="R262" s="7" t="s">
        <v>57</v>
      </c>
      <c r="S262" s="7" t="s">
        <v>362</v>
      </c>
      <c r="T262">
        <v>1</v>
      </c>
      <c r="U262">
        <f t="shared" si="34"/>
        <v>39</v>
      </c>
      <c r="V262">
        <f t="shared" si="35"/>
        <v>9</v>
      </c>
    </row>
    <row r="263" spans="1:22" ht="48" hidden="1" customHeight="1" x14ac:dyDescent="0.2">
      <c r="A263" s="2" t="s">
        <v>360</v>
      </c>
      <c r="B263" s="2" t="s">
        <v>361</v>
      </c>
      <c r="C263" s="3">
        <v>45561</v>
      </c>
      <c r="D263" s="4">
        <v>45561.702141203699</v>
      </c>
      <c r="E263" s="5">
        <v>0</v>
      </c>
      <c r="F263" s="2" t="s">
        <v>235</v>
      </c>
      <c r="G263" s="5">
        <v>36</v>
      </c>
      <c r="H263" s="2" t="s">
        <v>236</v>
      </c>
      <c r="I263" s="2" t="s">
        <v>23</v>
      </c>
      <c r="J263" s="6">
        <v>2254.806</v>
      </c>
      <c r="K263" s="2" t="s">
        <v>237</v>
      </c>
      <c r="L263" s="2" t="s">
        <v>73</v>
      </c>
      <c r="M263" s="2" t="s">
        <v>238</v>
      </c>
      <c r="N263" s="2" t="s">
        <v>27</v>
      </c>
      <c r="O263" s="2" t="s">
        <v>138</v>
      </c>
      <c r="P263" s="2" t="s">
        <v>75</v>
      </c>
      <c r="Q263" s="2" t="s">
        <v>365</v>
      </c>
      <c r="R263" s="2" t="s">
        <v>57</v>
      </c>
      <c r="S263" s="2" t="s">
        <v>362</v>
      </c>
      <c r="T263">
        <v>1</v>
      </c>
      <c r="U263">
        <f t="shared" ref="U263:U266" si="36">WEEKNUM(C263)</f>
        <v>39</v>
      </c>
      <c r="V263">
        <f t="shared" ref="V263:V266" si="37">MONTH(C263)</f>
        <v>9</v>
      </c>
    </row>
    <row r="264" spans="1:22" ht="48" hidden="1" customHeight="1" x14ac:dyDescent="0.2">
      <c r="A264" s="7" t="s">
        <v>360</v>
      </c>
      <c r="B264" s="7" t="s">
        <v>361</v>
      </c>
      <c r="C264" s="8">
        <v>45561</v>
      </c>
      <c r="D264" s="9">
        <v>45561.688645833332</v>
      </c>
      <c r="E264" s="10">
        <v>0</v>
      </c>
      <c r="F264" s="7" t="s">
        <v>235</v>
      </c>
      <c r="G264" s="10">
        <v>36</v>
      </c>
      <c r="H264" s="7" t="s">
        <v>236</v>
      </c>
      <c r="I264" s="7" t="s">
        <v>23</v>
      </c>
      <c r="J264" s="11">
        <v>2254.806</v>
      </c>
      <c r="K264" s="7" t="s">
        <v>237</v>
      </c>
      <c r="L264" s="7" t="s">
        <v>73</v>
      </c>
      <c r="M264" s="7" t="s">
        <v>238</v>
      </c>
      <c r="N264" s="7" t="s">
        <v>27</v>
      </c>
      <c r="O264" s="7" t="s">
        <v>138</v>
      </c>
      <c r="P264" s="7" t="s">
        <v>75</v>
      </c>
      <c r="Q264" s="7" t="s">
        <v>366</v>
      </c>
      <c r="R264" s="7" t="s">
        <v>57</v>
      </c>
      <c r="S264" s="7" t="s">
        <v>362</v>
      </c>
      <c r="T264">
        <v>1</v>
      </c>
      <c r="U264">
        <f t="shared" si="36"/>
        <v>39</v>
      </c>
      <c r="V264">
        <f t="shared" si="37"/>
        <v>9</v>
      </c>
    </row>
    <row r="265" spans="1:22" ht="48" hidden="1" customHeight="1" x14ac:dyDescent="0.2">
      <c r="A265" s="7" t="s">
        <v>360</v>
      </c>
      <c r="B265" s="7" t="s">
        <v>361</v>
      </c>
      <c r="C265" s="8">
        <v>45560</v>
      </c>
      <c r="D265" s="9">
        <v>45560.699374999997</v>
      </c>
      <c r="E265" s="10">
        <v>0</v>
      </c>
      <c r="F265" s="7" t="s">
        <v>235</v>
      </c>
      <c r="G265" s="10">
        <v>36</v>
      </c>
      <c r="H265" s="7" t="s">
        <v>236</v>
      </c>
      <c r="I265" s="7" t="s">
        <v>23</v>
      </c>
      <c r="J265" s="11">
        <v>2254.8024</v>
      </c>
      <c r="K265" s="7" t="s">
        <v>237</v>
      </c>
      <c r="L265" s="7" t="s">
        <v>73</v>
      </c>
      <c r="M265" s="7" t="s">
        <v>238</v>
      </c>
      <c r="N265" s="7" t="s">
        <v>27</v>
      </c>
      <c r="O265" s="7" t="s">
        <v>138</v>
      </c>
      <c r="P265" s="7" t="s">
        <v>75</v>
      </c>
      <c r="Q265" s="7" t="s">
        <v>367</v>
      </c>
      <c r="R265" s="7" t="s">
        <v>57</v>
      </c>
      <c r="S265" s="7" t="s">
        <v>362</v>
      </c>
      <c r="T265">
        <v>1</v>
      </c>
      <c r="U265">
        <f t="shared" si="36"/>
        <v>39</v>
      </c>
      <c r="V265">
        <f t="shared" si="37"/>
        <v>9</v>
      </c>
    </row>
    <row r="266" spans="1:22" ht="48" hidden="1" customHeight="1" x14ac:dyDescent="0.2">
      <c r="A266" s="2" t="s">
        <v>360</v>
      </c>
      <c r="B266" s="2" t="s">
        <v>361</v>
      </c>
      <c r="C266" s="3">
        <v>45560</v>
      </c>
      <c r="D266" s="4">
        <v>45560.684039351851</v>
      </c>
      <c r="E266" s="5">
        <v>0</v>
      </c>
      <c r="F266" s="2" t="s">
        <v>235</v>
      </c>
      <c r="G266" s="5">
        <v>36</v>
      </c>
      <c r="H266" s="2" t="s">
        <v>236</v>
      </c>
      <c r="I266" s="2" t="s">
        <v>23</v>
      </c>
      <c r="J266" s="6">
        <v>2254.8024</v>
      </c>
      <c r="K266" s="2" t="s">
        <v>237</v>
      </c>
      <c r="L266" s="2" t="s">
        <v>73</v>
      </c>
      <c r="M266" s="2" t="s">
        <v>238</v>
      </c>
      <c r="N266" s="2" t="s">
        <v>27</v>
      </c>
      <c r="O266" s="2" t="s">
        <v>138</v>
      </c>
      <c r="P266" s="2" t="s">
        <v>75</v>
      </c>
      <c r="Q266" s="2" t="s">
        <v>368</v>
      </c>
      <c r="R266" s="2" t="s">
        <v>57</v>
      </c>
      <c r="S266" s="2" t="s">
        <v>362</v>
      </c>
      <c r="T266">
        <v>1</v>
      </c>
      <c r="U266">
        <f t="shared" si="36"/>
        <v>39</v>
      </c>
      <c r="V266">
        <f t="shared" si="37"/>
        <v>9</v>
      </c>
    </row>
    <row r="267" spans="1:22" ht="48" hidden="1" customHeight="1" x14ac:dyDescent="0.2">
      <c r="A267" s="2" t="s">
        <v>360</v>
      </c>
      <c r="B267" s="2" t="s">
        <v>361</v>
      </c>
      <c r="C267" s="3">
        <v>45559</v>
      </c>
      <c r="D267" s="4">
        <v>45559.697696759256</v>
      </c>
      <c r="E267" s="5">
        <v>0</v>
      </c>
      <c r="F267" s="2" t="s">
        <v>235</v>
      </c>
      <c r="G267" s="5">
        <v>36</v>
      </c>
      <c r="H267" s="2" t="s">
        <v>236</v>
      </c>
      <c r="I267" s="2" t="s">
        <v>23</v>
      </c>
      <c r="J267" s="6">
        <v>2254.806</v>
      </c>
      <c r="K267" s="2" t="s">
        <v>237</v>
      </c>
      <c r="L267" s="2" t="s">
        <v>73</v>
      </c>
      <c r="M267" s="2" t="s">
        <v>238</v>
      </c>
      <c r="N267" s="2" t="s">
        <v>27</v>
      </c>
      <c r="O267" s="2" t="s">
        <v>138</v>
      </c>
      <c r="P267" s="2" t="s">
        <v>75</v>
      </c>
      <c r="Q267" s="2" t="s">
        <v>369</v>
      </c>
      <c r="R267" s="2" t="s">
        <v>57</v>
      </c>
      <c r="S267" s="2" t="s">
        <v>362</v>
      </c>
      <c r="T267">
        <v>1</v>
      </c>
      <c r="U267">
        <f t="shared" ref="U267:U268" si="38">WEEKNUM(C267)</f>
        <v>39</v>
      </c>
      <c r="V267">
        <f t="shared" ref="V267:V268" si="39">MONTH(C267)</f>
        <v>9</v>
      </c>
    </row>
    <row r="268" spans="1:22" ht="48" hidden="1" customHeight="1" x14ac:dyDescent="0.2">
      <c r="A268" s="7" t="s">
        <v>360</v>
      </c>
      <c r="B268" s="7" t="s">
        <v>361</v>
      </c>
      <c r="C268" s="8">
        <v>45559</v>
      </c>
      <c r="D268" s="9">
        <v>45559.685555555552</v>
      </c>
      <c r="E268" s="10">
        <v>0</v>
      </c>
      <c r="F268" s="7" t="s">
        <v>235</v>
      </c>
      <c r="G268" s="10">
        <v>36</v>
      </c>
      <c r="H268" s="7" t="s">
        <v>236</v>
      </c>
      <c r="I268" s="7" t="s">
        <v>23</v>
      </c>
      <c r="J268" s="11">
        <v>2254.806</v>
      </c>
      <c r="K268" s="7" t="s">
        <v>237</v>
      </c>
      <c r="L268" s="7" t="s">
        <v>73</v>
      </c>
      <c r="M268" s="7" t="s">
        <v>238</v>
      </c>
      <c r="N268" s="7" t="s">
        <v>27</v>
      </c>
      <c r="O268" s="7" t="s">
        <v>138</v>
      </c>
      <c r="P268" s="7" t="s">
        <v>75</v>
      </c>
      <c r="Q268" s="7" t="s">
        <v>370</v>
      </c>
      <c r="R268" s="7" t="s">
        <v>57</v>
      </c>
      <c r="S268" s="7" t="s">
        <v>362</v>
      </c>
      <c r="T268">
        <v>1</v>
      </c>
      <c r="U268">
        <f t="shared" si="38"/>
        <v>39</v>
      </c>
      <c r="V268">
        <f t="shared" si="39"/>
        <v>9</v>
      </c>
    </row>
    <row r="269" spans="1:22" ht="48" hidden="1" customHeight="1" x14ac:dyDescent="0.2">
      <c r="A269" s="7" t="s">
        <v>360</v>
      </c>
      <c r="B269" s="7" t="s">
        <v>361</v>
      </c>
      <c r="C269" s="8">
        <v>45558</v>
      </c>
      <c r="D269" s="9">
        <v>45558.70449074074</v>
      </c>
      <c r="E269" s="10">
        <v>0</v>
      </c>
      <c r="F269" s="7" t="s">
        <v>235</v>
      </c>
      <c r="G269" s="10">
        <v>36</v>
      </c>
      <c r="H269" s="7" t="s">
        <v>236</v>
      </c>
      <c r="I269" s="7" t="s">
        <v>23</v>
      </c>
      <c r="J269" s="11">
        <v>2254.806</v>
      </c>
      <c r="K269" s="7" t="s">
        <v>237</v>
      </c>
      <c r="L269" s="7" t="s">
        <v>73</v>
      </c>
      <c r="M269" s="7" t="s">
        <v>238</v>
      </c>
      <c r="N269" s="7" t="s">
        <v>27</v>
      </c>
      <c r="O269" s="7" t="s">
        <v>138</v>
      </c>
      <c r="P269" s="7" t="s">
        <v>75</v>
      </c>
      <c r="Q269" s="7" t="s">
        <v>371</v>
      </c>
      <c r="R269" s="7" t="s">
        <v>57</v>
      </c>
      <c r="S269" s="7" t="s">
        <v>362</v>
      </c>
      <c r="T269">
        <v>1</v>
      </c>
      <c r="U269">
        <f t="shared" ref="U269:U272" si="40">WEEKNUM(C269)</f>
        <v>39</v>
      </c>
      <c r="V269">
        <f t="shared" ref="V269:V272" si="41">MONTH(C269)</f>
        <v>9</v>
      </c>
    </row>
    <row r="270" spans="1:22" ht="48" hidden="1" customHeight="1" x14ac:dyDescent="0.2">
      <c r="A270" s="2" t="s">
        <v>360</v>
      </c>
      <c r="B270" s="2" t="s">
        <v>361</v>
      </c>
      <c r="C270" s="3">
        <v>45558</v>
      </c>
      <c r="D270" s="4">
        <v>45558.683553240742</v>
      </c>
      <c r="E270" s="5">
        <v>0</v>
      </c>
      <c r="F270" s="2" t="s">
        <v>235</v>
      </c>
      <c r="G270" s="5">
        <v>36</v>
      </c>
      <c r="H270" s="2" t="s">
        <v>236</v>
      </c>
      <c r="I270" s="2" t="s">
        <v>23</v>
      </c>
      <c r="J270" s="6">
        <v>2254.806</v>
      </c>
      <c r="K270" s="2" t="s">
        <v>237</v>
      </c>
      <c r="L270" s="2" t="s">
        <v>73</v>
      </c>
      <c r="M270" s="2" t="s">
        <v>238</v>
      </c>
      <c r="N270" s="2" t="s">
        <v>27</v>
      </c>
      <c r="O270" s="2" t="s">
        <v>138</v>
      </c>
      <c r="P270" s="2" t="s">
        <v>75</v>
      </c>
      <c r="Q270" s="2" t="s">
        <v>372</v>
      </c>
      <c r="R270" s="2" t="s">
        <v>57</v>
      </c>
      <c r="S270" s="2" t="s">
        <v>362</v>
      </c>
      <c r="T270">
        <v>1</v>
      </c>
      <c r="U270">
        <f t="shared" si="40"/>
        <v>39</v>
      </c>
      <c r="V270">
        <f t="shared" si="41"/>
        <v>9</v>
      </c>
    </row>
    <row r="271" spans="1:22" ht="48" hidden="1" customHeight="1" x14ac:dyDescent="0.2">
      <c r="A271" s="7" t="s">
        <v>373</v>
      </c>
      <c r="B271" s="7" t="s">
        <v>374</v>
      </c>
      <c r="C271" s="8">
        <v>45562</v>
      </c>
      <c r="D271" s="9">
        <v>45562.62395833333</v>
      </c>
      <c r="E271" s="10">
        <v>0</v>
      </c>
      <c r="F271" s="7" t="s">
        <v>49</v>
      </c>
      <c r="G271" s="10">
        <v>30</v>
      </c>
      <c r="H271" s="7" t="s">
        <v>375</v>
      </c>
      <c r="I271" s="7" t="s">
        <v>23</v>
      </c>
      <c r="J271" s="11">
        <v>165</v>
      </c>
      <c r="K271" s="7" t="s">
        <v>375</v>
      </c>
      <c r="L271" s="7" t="s">
        <v>73</v>
      </c>
      <c r="M271" s="7" t="s">
        <v>376</v>
      </c>
      <c r="N271" s="7" t="s">
        <v>69</v>
      </c>
      <c r="O271" s="7" t="s">
        <v>138</v>
      </c>
      <c r="P271" s="7" t="s">
        <v>75</v>
      </c>
      <c r="Q271" s="7" t="s">
        <v>377</v>
      </c>
      <c r="R271" s="7" t="s">
        <v>52</v>
      </c>
      <c r="S271" s="7" t="s">
        <v>378</v>
      </c>
      <c r="T271">
        <v>1</v>
      </c>
      <c r="U271">
        <f t="shared" si="40"/>
        <v>39</v>
      </c>
      <c r="V271">
        <f t="shared" si="41"/>
        <v>9</v>
      </c>
    </row>
    <row r="272" spans="1:22" ht="48" hidden="1" customHeight="1" x14ac:dyDescent="0.2">
      <c r="A272" s="2" t="s">
        <v>373</v>
      </c>
      <c r="B272" s="2" t="s">
        <v>374</v>
      </c>
      <c r="C272" s="3">
        <v>45562</v>
      </c>
      <c r="D272" s="4">
        <v>45562.472152777773</v>
      </c>
      <c r="E272" s="5">
        <v>0</v>
      </c>
      <c r="F272" s="2" t="s">
        <v>49</v>
      </c>
      <c r="G272" s="5">
        <v>30</v>
      </c>
      <c r="H272" s="2" t="s">
        <v>375</v>
      </c>
      <c r="I272" s="2" t="s">
        <v>23</v>
      </c>
      <c r="J272" s="6">
        <v>165</v>
      </c>
      <c r="K272" s="2" t="s">
        <v>375</v>
      </c>
      <c r="L272" s="2" t="s">
        <v>73</v>
      </c>
      <c r="M272" s="2" t="s">
        <v>376</v>
      </c>
      <c r="N272" s="2" t="s">
        <v>69</v>
      </c>
      <c r="O272" s="2" t="s">
        <v>138</v>
      </c>
      <c r="P272" s="2" t="s">
        <v>75</v>
      </c>
      <c r="Q272" s="2" t="s">
        <v>379</v>
      </c>
      <c r="R272" s="2" t="s">
        <v>52</v>
      </c>
      <c r="S272" s="2" t="s">
        <v>378</v>
      </c>
      <c r="T272">
        <v>1</v>
      </c>
      <c r="U272">
        <f t="shared" si="40"/>
        <v>39</v>
      </c>
      <c r="V272">
        <f t="shared" si="41"/>
        <v>9</v>
      </c>
    </row>
    <row r="273" spans="1:22" ht="48" hidden="1" customHeight="1" x14ac:dyDescent="0.2">
      <c r="A273" s="7" t="s">
        <v>373</v>
      </c>
      <c r="B273" s="7" t="s">
        <v>374</v>
      </c>
      <c r="C273" s="8">
        <v>45561</v>
      </c>
      <c r="D273" s="9">
        <v>45561.625717592593</v>
      </c>
      <c r="E273" s="10">
        <v>0</v>
      </c>
      <c r="F273" s="7" t="s">
        <v>49</v>
      </c>
      <c r="G273" s="10">
        <v>30</v>
      </c>
      <c r="H273" s="7" t="s">
        <v>375</v>
      </c>
      <c r="I273" s="7" t="s">
        <v>23</v>
      </c>
      <c r="J273" s="11">
        <v>165</v>
      </c>
      <c r="K273" s="7" t="s">
        <v>375</v>
      </c>
      <c r="L273" s="7" t="s">
        <v>73</v>
      </c>
      <c r="M273" s="7" t="s">
        <v>376</v>
      </c>
      <c r="N273" s="7" t="s">
        <v>69</v>
      </c>
      <c r="O273" s="7" t="s">
        <v>138</v>
      </c>
      <c r="P273" s="7" t="s">
        <v>75</v>
      </c>
      <c r="Q273" s="7" t="s">
        <v>380</v>
      </c>
      <c r="R273" s="7" t="s">
        <v>52</v>
      </c>
      <c r="S273" s="7" t="s">
        <v>378</v>
      </c>
      <c r="T273">
        <v>1</v>
      </c>
      <c r="U273">
        <f t="shared" ref="U273:U285" si="42">WEEKNUM(C273)</f>
        <v>39</v>
      </c>
      <c r="V273">
        <f t="shared" ref="V273:V285" si="43">MONTH(C273)</f>
        <v>9</v>
      </c>
    </row>
    <row r="274" spans="1:22" ht="48" hidden="1" customHeight="1" x14ac:dyDescent="0.2">
      <c r="A274" s="2" t="s">
        <v>373</v>
      </c>
      <c r="B274" s="2" t="s">
        <v>374</v>
      </c>
      <c r="C274" s="3">
        <v>45561</v>
      </c>
      <c r="D274" s="4">
        <v>45561.47519675926</v>
      </c>
      <c r="E274" s="5">
        <v>0</v>
      </c>
      <c r="F274" s="2" t="s">
        <v>49</v>
      </c>
      <c r="G274" s="5">
        <v>30</v>
      </c>
      <c r="H274" s="2" t="s">
        <v>375</v>
      </c>
      <c r="I274" s="2" t="s">
        <v>23</v>
      </c>
      <c r="J274" s="6">
        <v>165</v>
      </c>
      <c r="K274" s="2" t="s">
        <v>375</v>
      </c>
      <c r="L274" s="2" t="s">
        <v>73</v>
      </c>
      <c r="M274" s="2" t="s">
        <v>376</v>
      </c>
      <c r="N274" s="2" t="s">
        <v>69</v>
      </c>
      <c r="O274" s="2" t="s">
        <v>138</v>
      </c>
      <c r="P274" s="2" t="s">
        <v>75</v>
      </c>
      <c r="Q274" s="2" t="s">
        <v>381</v>
      </c>
      <c r="R274" s="2" t="s">
        <v>52</v>
      </c>
      <c r="S274" s="2" t="s">
        <v>378</v>
      </c>
      <c r="T274">
        <v>1</v>
      </c>
      <c r="U274">
        <f t="shared" si="42"/>
        <v>39</v>
      </c>
      <c r="V274">
        <f t="shared" si="43"/>
        <v>9</v>
      </c>
    </row>
    <row r="275" spans="1:22" ht="48" hidden="1" customHeight="1" x14ac:dyDescent="0.2">
      <c r="A275" s="7" t="s">
        <v>373</v>
      </c>
      <c r="B275" s="7" t="s">
        <v>374</v>
      </c>
      <c r="C275" s="8">
        <v>45560</v>
      </c>
      <c r="D275" s="9">
        <v>45560.625381944439</v>
      </c>
      <c r="E275" s="10">
        <v>0</v>
      </c>
      <c r="F275" s="7" t="s">
        <v>49</v>
      </c>
      <c r="G275" s="10">
        <v>30</v>
      </c>
      <c r="H275" s="7" t="s">
        <v>375</v>
      </c>
      <c r="I275" s="7" t="s">
        <v>23</v>
      </c>
      <c r="J275" s="11">
        <v>165</v>
      </c>
      <c r="K275" s="7" t="s">
        <v>375</v>
      </c>
      <c r="L275" s="7" t="s">
        <v>73</v>
      </c>
      <c r="M275" s="7" t="s">
        <v>376</v>
      </c>
      <c r="N275" s="7" t="s">
        <v>69</v>
      </c>
      <c r="O275" s="7" t="s">
        <v>138</v>
      </c>
      <c r="P275" s="7" t="s">
        <v>75</v>
      </c>
      <c r="Q275" s="7" t="s">
        <v>382</v>
      </c>
      <c r="R275" s="7" t="s">
        <v>52</v>
      </c>
      <c r="S275" s="7" t="s">
        <v>378</v>
      </c>
      <c r="T275">
        <v>1</v>
      </c>
      <c r="U275">
        <f t="shared" si="42"/>
        <v>39</v>
      </c>
      <c r="V275">
        <f t="shared" si="43"/>
        <v>9</v>
      </c>
    </row>
    <row r="276" spans="1:22" ht="48" hidden="1" customHeight="1" x14ac:dyDescent="0.2">
      <c r="A276" s="2" t="s">
        <v>373</v>
      </c>
      <c r="B276" s="2" t="s">
        <v>374</v>
      </c>
      <c r="C276" s="3">
        <v>45560</v>
      </c>
      <c r="D276" s="4">
        <v>45560.472337962958</v>
      </c>
      <c r="E276" s="5">
        <v>0</v>
      </c>
      <c r="F276" s="2" t="s">
        <v>49</v>
      </c>
      <c r="G276" s="5">
        <v>30</v>
      </c>
      <c r="H276" s="2" t="s">
        <v>375</v>
      </c>
      <c r="I276" s="2" t="s">
        <v>23</v>
      </c>
      <c r="J276" s="6">
        <v>165</v>
      </c>
      <c r="K276" s="2" t="s">
        <v>375</v>
      </c>
      <c r="L276" s="2" t="s">
        <v>73</v>
      </c>
      <c r="M276" s="2" t="s">
        <v>376</v>
      </c>
      <c r="N276" s="2" t="s">
        <v>69</v>
      </c>
      <c r="O276" s="2" t="s">
        <v>138</v>
      </c>
      <c r="P276" s="2" t="s">
        <v>75</v>
      </c>
      <c r="Q276" s="2" t="s">
        <v>383</v>
      </c>
      <c r="R276" s="2" t="s">
        <v>52</v>
      </c>
      <c r="S276" s="2" t="s">
        <v>378</v>
      </c>
      <c r="T276">
        <v>1</v>
      </c>
      <c r="U276">
        <f t="shared" si="42"/>
        <v>39</v>
      </c>
      <c r="V276">
        <f t="shared" si="43"/>
        <v>9</v>
      </c>
    </row>
    <row r="277" spans="1:22" ht="48" hidden="1" customHeight="1" x14ac:dyDescent="0.2">
      <c r="A277" s="7" t="s">
        <v>373</v>
      </c>
      <c r="B277" s="7" t="s">
        <v>374</v>
      </c>
      <c r="C277" s="8">
        <v>45559</v>
      </c>
      <c r="D277" s="9">
        <v>45559.624259259261</v>
      </c>
      <c r="E277" s="10">
        <v>0</v>
      </c>
      <c r="F277" s="7" t="s">
        <v>49</v>
      </c>
      <c r="G277" s="10">
        <v>30</v>
      </c>
      <c r="H277" s="7" t="s">
        <v>375</v>
      </c>
      <c r="I277" s="7" t="s">
        <v>23</v>
      </c>
      <c r="J277" s="11">
        <v>165</v>
      </c>
      <c r="K277" s="7" t="s">
        <v>375</v>
      </c>
      <c r="L277" s="7" t="s">
        <v>73</v>
      </c>
      <c r="M277" s="7" t="s">
        <v>376</v>
      </c>
      <c r="N277" s="7" t="s">
        <v>69</v>
      </c>
      <c r="O277" s="7" t="s">
        <v>138</v>
      </c>
      <c r="P277" s="7" t="s">
        <v>75</v>
      </c>
      <c r="Q277" s="7" t="s">
        <v>384</v>
      </c>
      <c r="R277" s="7" t="s">
        <v>52</v>
      </c>
      <c r="S277" s="7" t="s">
        <v>378</v>
      </c>
      <c r="T277">
        <v>1</v>
      </c>
      <c r="U277">
        <f t="shared" si="42"/>
        <v>39</v>
      </c>
      <c r="V277">
        <f t="shared" si="43"/>
        <v>9</v>
      </c>
    </row>
    <row r="278" spans="1:22" ht="48" hidden="1" customHeight="1" x14ac:dyDescent="0.2">
      <c r="A278" s="2" t="s">
        <v>373</v>
      </c>
      <c r="B278" s="2" t="s">
        <v>374</v>
      </c>
      <c r="C278" s="3">
        <v>45559</v>
      </c>
      <c r="D278" s="4">
        <v>45559.471909722219</v>
      </c>
      <c r="E278" s="5">
        <v>0</v>
      </c>
      <c r="F278" s="2" t="s">
        <v>49</v>
      </c>
      <c r="G278" s="5">
        <v>30</v>
      </c>
      <c r="H278" s="2" t="s">
        <v>375</v>
      </c>
      <c r="I278" s="2" t="s">
        <v>23</v>
      </c>
      <c r="J278" s="6">
        <v>165</v>
      </c>
      <c r="K278" s="2" t="s">
        <v>375</v>
      </c>
      <c r="L278" s="2" t="s">
        <v>73</v>
      </c>
      <c r="M278" s="2" t="s">
        <v>376</v>
      </c>
      <c r="N278" s="2" t="s">
        <v>69</v>
      </c>
      <c r="O278" s="2" t="s">
        <v>138</v>
      </c>
      <c r="P278" s="2" t="s">
        <v>75</v>
      </c>
      <c r="Q278" s="2" t="s">
        <v>385</v>
      </c>
      <c r="R278" s="2" t="s">
        <v>52</v>
      </c>
      <c r="S278" s="2" t="s">
        <v>378</v>
      </c>
      <c r="T278">
        <v>1</v>
      </c>
      <c r="U278">
        <f t="shared" si="42"/>
        <v>39</v>
      </c>
      <c r="V278">
        <f t="shared" si="43"/>
        <v>9</v>
      </c>
    </row>
    <row r="279" spans="1:22" ht="48" hidden="1" customHeight="1" x14ac:dyDescent="0.2">
      <c r="A279" s="7" t="s">
        <v>373</v>
      </c>
      <c r="B279" s="7" t="s">
        <v>374</v>
      </c>
      <c r="C279" s="8">
        <v>45558</v>
      </c>
      <c r="D279" s="9">
        <v>45558.624409722222</v>
      </c>
      <c r="E279" s="10">
        <v>0</v>
      </c>
      <c r="F279" s="7" t="s">
        <v>49</v>
      </c>
      <c r="G279" s="10">
        <v>30</v>
      </c>
      <c r="H279" s="7" t="s">
        <v>375</v>
      </c>
      <c r="I279" s="7" t="s">
        <v>23</v>
      </c>
      <c r="J279" s="11">
        <v>165</v>
      </c>
      <c r="K279" s="7" t="s">
        <v>375</v>
      </c>
      <c r="L279" s="7" t="s">
        <v>73</v>
      </c>
      <c r="M279" s="7" t="s">
        <v>376</v>
      </c>
      <c r="N279" s="7" t="s">
        <v>69</v>
      </c>
      <c r="O279" s="7" t="s">
        <v>138</v>
      </c>
      <c r="P279" s="7" t="s">
        <v>75</v>
      </c>
      <c r="Q279" s="7" t="s">
        <v>386</v>
      </c>
      <c r="R279" s="7" t="s">
        <v>52</v>
      </c>
      <c r="S279" s="7" t="s">
        <v>378</v>
      </c>
      <c r="T279">
        <v>1</v>
      </c>
      <c r="U279">
        <f t="shared" si="42"/>
        <v>39</v>
      </c>
      <c r="V279">
        <f t="shared" si="43"/>
        <v>9</v>
      </c>
    </row>
    <row r="280" spans="1:22" ht="48" hidden="1" customHeight="1" x14ac:dyDescent="0.2">
      <c r="A280" s="2" t="s">
        <v>373</v>
      </c>
      <c r="B280" s="2" t="s">
        <v>374</v>
      </c>
      <c r="C280" s="3">
        <v>45558</v>
      </c>
      <c r="D280" s="4">
        <v>45558.47284722222</v>
      </c>
      <c r="E280" s="5">
        <v>0</v>
      </c>
      <c r="F280" s="2" t="s">
        <v>49</v>
      </c>
      <c r="G280" s="5">
        <v>30</v>
      </c>
      <c r="H280" s="2" t="s">
        <v>375</v>
      </c>
      <c r="I280" s="2" t="s">
        <v>23</v>
      </c>
      <c r="J280" s="6">
        <v>165</v>
      </c>
      <c r="K280" s="2" t="s">
        <v>375</v>
      </c>
      <c r="L280" s="2" t="s">
        <v>73</v>
      </c>
      <c r="M280" s="2" t="s">
        <v>376</v>
      </c>
      <c r="N280" s="2" t="s">
        <v>69</v>
      </c>
      <c r="O280" s="2" t="s">
        <v>138</v>
      </c>
      <c r="P280" s="2" t="s">
        <v>75</v>
      </c>
      <c r="Q280" s="2" t="s">
        <v>387</v>
      </c>
      <c r="R280" s="2" t="s">
        <v>52</v>
      </c>
      <c r="S280" s="2" t="s">
        <v>378</v>
      </c>
      <c r="T280">
        <v>1</v>
      </c>
      <c r="U280">
        <f t="shared" si="42"/>
        <v>39</v>
      </c>
      <c r="V280">
        <f t="shared" si="43"/>
        <v>9</v>
      </c>
    </row>
    <row r="281" spans="1:22" ht="36.75" hidden="1" customHeight="1" x14ac:dyDescent="0.2">
      <c r="A281" s="7" t="s">
        <v>388</v>
      </c>
      <c r="B281" s="7" t="s">
        <v>389</v>
      </c>
      <c r="C281" s="8">
        <v>45562</v>
      </c>
      <c r="D281" s="9">
        <v>45562.515115740738</v>
      </c>
      <c r="E281" s="10">
        <v>0</v>
      </c>
      <c r="F281" s="7" t="s">
        <v>71</v>
      </c>
      <c r="G281" s="10">
        <v>32</v>
      </c>
      <c r="H281" s="7" t="s">
        <v>72</v>
      </c>
      <c r="I281" s="7" t="s">
        <v>23</v>
      </c>
      <c r="J281" s="11">
        <v>170.66560000000001</v>
      </c>
      <c r="K281" s="7" t="s">
        <v>72</v>
      </c>
      <c r="L281" s="7" t="s">
        <v>73</v>
      </c>
      <c r="M281" s="7" t="s">
        <v>74</v>
      </c>
      <c r="N281" s="7" t="s">
        <v>27</v>
      </c>
      <c r="O281" s="7" t="s">
        <v>138</v>
      </c>
      <c r="P281" s="7" t="s">
        <v>75</v>
      </c>
      <c r="Q281" s="7" t="s">
        <v>391</v>
      </c>
      <c r="R281" s="7" t="s">
        <v>57</v>
      </c>
      <c r="S281" s="7" t="s">
        <v>390</v>
      </c>
      <c r="T281">
        <v>1</v>
      </c>
      <c r="U281">
        <f t="shared" si="42"/>
        <v>39</v>
      </c>
      <c r="V281">
        <f t="shared" si="43"/>
        <v>9</v>
      </c>
    </row>
    <row r="282" spans="1:22" ht="36.75" hidden="1" customHeight="1" x14ac:dyDescent="0.2">
      <c r="A282" s="7" t="s">
        <v>388</v>
      </c>
      <c r="B282" s="7" t="s">
        <v>389</v>
      </c>
      <c r="C282" s="8">
        <v>45561</v>
      </c>
      <c r="D282" s="9">
        <v>45561.747708333329</v>
      </c>
      <c r="E282" s="10">
        <v>0</v>
      </c>
      <c r="F282" s="7" t="s">
        <v>71</v>
      </c>
      <c r="G282" s="10">
        <v>32</v>
      </c>
      <c r="H282" s="7" t="s">
        <v>72</v>
      </c>
      <c r="I282" s="7" t="s">
        <v>23</v>
      </c>
      <c r="J282" s="11">
        <v>170.66560000000001</v>
      </c>
      <c r="K282" s="7" t="s">
        <v>72</v>
      </c>
      <c r="L282" s="7" t="s">
        <v>73</v>
      </c>
      <c r="M282" s="7" t="s">
        <v>74</v>
      </c>
      <c r="N282" s="7" t="s">
        <v>27</v>
      </c>
      <c r="O282" s="7" t="s">
        <v>138</v>
      </c>
      <c r="P282" s="7" t="s">
        <v>75</v>
      </c>
      <c r="Q282" s="7" t="s">
        <v>392</v>
      </c>
      <c r="R282" s="7" t="s">
        <v>57</v>
      </c>
      <c r="S282" s="7" t="s">
        <v>390</v>
      </c>
      <c r="T282">
        <v>1</v>
      </c>
      <c r="U282">
        <f t="shared" si="42"/>
        <v>39</v>
      </c>
      <c r="V282">
        <f t="shared" si="43"/>
        <v>9</v>
      </c>
    </row>
    <row r="283" spans="1:22" ht="36.75" hidden="1" customHeight="1" x14ac:dyDescent="0.2">
      <c r="A283" s="7" t="s">
        <v>388</v>
      </c>
      <c r="B283" s="7" t="s">
        <v>389</v>
      </c>
      <c r="C283" s="8">
        <v>45560</v>
      </c>
      <c r="D283" s="9">
        <v>45560.896145833329</v>
      </c>
      <c r="E283" s="10">
        <v>0</v>
      </c>
      <c r="F283" s="7" t="s">
        <v>71</v>
      </c>
      <c r="G283" s="10">
        <v>32</v>
      </c>
      <c r="H283" s="7" t="s">
        <v>72</v>
      </c>
      <c r="I283" s="7" t="s">
        <v>23</v>
      </c>
      <c r="J283" s="11">
        <v>170.66560000000001</v>
      </c>
      <c r="K283" s="7" t="s">
        <v>72</v>
      </c>
      <c r="L283" s="7" t="s">
        <v>73</v>
      </c>
      <c r="M283" s="7" t="s">
        <v>74</v>
      </c>
      <c r="N283" s="7" t="s">
        <v>27</v>
      </c>
      <c r="O283" s="7" t="s">
        <v>138</v>
      </c>
      <c r="P283" s="7" t="s">
        <v>75</v>
      </c>
      <c r="Q283" s="7" t="s">
        <v>393</v>
      </c>
      <c r="R283" s="7" t="s">
        <v>57</v>
      </c>
      <c r="S283" s="7" t="s">
        <v>390</v>
      </c>
      <c r="T283">
        <v>1</v>
      </c>
      <c r="U283">
        <f t="shared" si="42"/>
        <v>39</v>
      </c>
      <c r="V283">
        <f t="shared" si="43"/>
        <v>9</v>
      </c>
    </row>
    <row r="284" spans="1:22" ht="36.75" hidden="1" customHeight="1" x14ac:dyDescent="0.2">
      <c r="A284" s="7" t="s">
        <v>388</v>
      </c>
      <c r="B284" s="7" t="s">
        <v>389</v>
      </c>
      <c r="C284" s="8">
        <v>45559</v>
      </c>
      <c r="D284" s="9">
        <v>45559.525740740741</v>
      </c>
      <c r="E284" s="10">
        <v>0</v>
      </c>
      <c r="F284" s="7" t="s">
        <v>71</v>
      </c>
      <c r="G284" s="10">
        <v>32</v>
      </c>
      <c r="H284" s="7" t="s">
        <v>72</v>
      </c>
      <c r="I284" s="7" t="s">
        <v>23</v>
      </c>
      <c r="J284" s="11">
        <v>170.66560000000001</v>
      </c>
      <c r="K284" s="7" t="s">
        <v>72</v>
      </c>
      <c r="L284" s="7" t="s">
        <v>73</v>
      </c>
      <c r="M284" s="7" t="s">
        <v>74</v>
      </c>
      <c r="N284" s="7" t="s">
        <v>27</v>
      </c>
      <c r="O284" s="7" t="s">
        <v>138</v>
      </c>
      <c r="P284" s="7" t="s">
        <v>75</v>
      </c>
      <c r="Q284" s="7" t="s">
        <v>394</v>
      </c>
      <c r="R284" s="7" t="s">
        <v>57</v>
      </c>
      <c r="S284" s="7" t="s">
        <v>390</v>
      </c>
      <c r="T284">
        <v>1</v>
      </c>
      <c r="U284">
        <f t="shared" si="42"/>
        <v>39</v>
      </c>
      <c r="V284">
        <f t="shared" si="43"/>
        <v>9</v>
      </c>
    </row>
    <row r="285" spans="1:22" ht="36.75" hidden="1" customHeight="1" x14ac:dyDescent="0.2">
      <c r="A285" s="2" t="s">
        <v>388</v>
      </c>
      <c r="B285" s="2" t="s">
        <v>389</v>
      </c>
      <c r="C285" s="3">
        <v>45558</v>
      </c>
      <c r="D285" s="4">
        <v>45558.720937499995</v>
      </c>
      <c r="E285" s="5">
        <v>0</v>
      </c>
      <c r="F285" s="2" t="s">
        <v>71</v>
      </c>
      <c r="G285" s="5">
        <v>32</v>
      </c>
      <c r="H285" s="2" t="s">
        <v>72</v>
      </c>
      <c r="I285" s="2" t="s">
        <v>23</v>
      </c>
      <c r="J285" s="6">
        <v>170.66560000000001</v>
      </c>
      <c r="K285" s="2" t="s">
        <v>72</v>
      </c>
      <c r="L285" s="2" t="s">
        <v>73</v>
      </c>
      <c r="M285" s="2" t="s">
        <v>74</v>
      </c>
      <c r="N285" s="2" t="s">
        <v>27</v>
      </c>
      <c r="O285" s="2" t="s">
        <v>138</v>
      </c>
      <c r="P285" s="2" t="s">
        <v>75</v>
      </c>
      <c r="Q285" s="2" t="s">
        <v>395</v>
      </c>
      <c r="R285" s="2" t="s">
        <v>57</v>
      </c>
      <c r="S285" s="2" t="s">
        <v>390</v>
      </c>
      <c r="T285">
        <v>1</v>
      </c>
      <c r="U285">
        <f t="shared" si="42"/>
        <v>39</v>
      </c>
      <c r="V285">
        <f t="shared" si="43"/>
        <v>9</v>
      </c>
    </row>
    <row r="286" spans="1:22" ht="36.75" hidden="1" customHeight="1" x14ac:dyDescent="0.2">
      <c r="A286" s="7" t="s">
        <v>396</v>
      </c>
      <c r="B286" s="7" t="s">
        <v>397</v>
      </c>
      <c r="C286" s="8">
        <v>45564</v>
      </c>
      <c r="D286" s="9">
        <v>45564.794965277775</v>
      </c>
      <c r="E286" s="10">
        <v>0</v>
      </c>
      <c r="F286" s="7" t="s">
        <v>135</v>
      </c>
      <c r="G286" s="10">
        <v>20</v>
      </c>
      <c r="H286" s="7" t="s">
        <v>136</v>
      </c>
      <c r="I286" s="7" t="s">
        <v>23</v>
      </c>
      <c r="J286" s="11">
        <v>130</v>
      </c>
      <c r="K286" s="7" t="s">
        <v>136</v>
      </c>
      <c r="L286" s="7" t="s">
        <v>73</v>
      </c>
      <c r="M286" s="7" t="s">
        <v>137</v>
      </c>
      <c r="N286" s="7" t="s">
        <v>27</v>
      </c>
      <c r="O286" s="7" t="s">
        <v>138</v>
      </c>
      <c r="P286" s="7" t="s">
        <v>75</v>
      </c>
      <c r="Q286" s="7" t="s">
        <v>399</v>
      </c>
      <c r="R286" s="7" t="s">
        <v>52</v>
      </c>
      <c r="S286" s="7" t="s">
        <v>398</v>
      </c>
      <c r="T286">
        <v>1</v>
      </c>
      <c r="U286">
        <f t="shared" ref="U286:U318" si="44">WEEKNUM(C286)</f>
        <v>40</v>
      </c>
      <c r="V286">
        <f t="shared" ref="V286:V318" si="45">MONTH(C286)</f>
        <v>9</v>
      </c>
    </row>
    <row r="287" spans="1:22" ht="48" hidden="1" customHeight="1" x14ac:dyDescent="0.2">
      <c r="A287" s="2" t="s">
        <v>396</v>
      </c>
      <c r="B287" s="2" t="s">
        <v>397</v>
      </c>
      <c r="C287" s="3">
        <v>45564</v>
      </c>
      <c r="D287" s="4">
        <v>45564.773310185185</v>
      </c>
      <c r="E287" s="5">
        <v>0</v>
      </c>
      <c r="F287" s="2" t="s">
        <v>135</v>
      </c>
      <c r="G287" s="5">
        <v>20</v>
      </c>
      <c r="H287" s="2" t="s">
        <v>136</v>
      </c>
      <c r="I287" s="2" t="s">
        <v>23</v>
      </c>
      <c r="J287" s="6">
        <v>130</v>
      </c>
      <c r="K287" s="2" t="s">
        <v>136</v>
      </c>
      <c r="L287" s="2" t="s">
        <v>73</v>
      </c>
      <c r="M287" s="2" t="s">
        <v>137</v>
      </c>
      <c r="N287" s="2" t="s">
        <v>27</v>
      </c>
      <c r="O287" s="2" t="s">
        <v>138</v>
      </c>
      <c r="P287" s="2" t="s">
        <v>75</v>
      </c>
      <c r="Q287" s="2" t="s">
        <v>400</v>
      </c>
      <c r="R287" s="2" t="s">
        <v>52</v>
      </c>
      <c r="S287" s="2" t="s">
        <v>398</v>
      </c>
      <c r="T287">
        <v>1</v>
      </c>
      <c r="U287">
        <f t="shared" si="44"/>
        <v>40</v>
      </c>
      <c r="V287">
        <f t="shared" si="45"/>
        <v>9</v>
      </c>
    </row>
    <row r="288" spans="1:22" ht="36.75" hidden="1" customHeight="1" x14ac:dyDescent="0.2">
      <c r="A288" s="7" t="s">
        <v>396</v>
      </c>
      <c r="B288" s="7" t="s">
        <v>397</v>
      </c>
      <c r="C288" s="8">
        <v>45564</v>
      </c>
      <c r="D288" s="9">
        <v>45564.752129629625</v>
      </c>
      <c r="E288" s="10">
        <v>0</v>
      </c>
      <c r="F288" s="7" t="s">
        <v>135</v>
      </c>
      <c r="G288" s="10">
        <v>20</v>
      </c>
      <c r="H288" s="7" t="s">
        <v>136</v>
      </c>
      <c r="I288" s="7" t="s">
        <v>23</v>
      </c>
      <c r="J288" s="11">
        <v>130</v>
      </c>
      <c r="K288" s="7" t="s">
        <v>136</v>
      </c>
      <c r="L288" s="7" t="s">
        <v>73</v>
      </c>
      <c r="M288" s="7" t="s">
        <v>137</v>
      </c>
      <c r="N288" s="7" t="s">
        <v>27</v>
      </c>
      <c r="O288" s="7" t="s">
        <v>138</v>
      </c>
      <c r="P288" s="7" t="s">
        <v>75</v>
      </c>
      <c r="Q288" s="7" t="s">
        <v>401</v>
      </c>
      <c r="R288" s="7" t="s">
        <v>52</v>
      </c>
      <c r="S288" s="7" t="s">
        <v>398</v>
      </c>
      <c r="T288">
        <v>1</v>
      </c>
      <c r="U288">
        <f t="shared" si="44"/>
        <v>40</v>
      </c>
      <c r="V288">
        <f t="shared" si="45"/>
        <v>9</v>
      </c>
    </row>
    <row r="289" spans="1:22" ht="36.75" hidden="1" customHeight="1" x14ac:dyDescent="0.2">
      <c r="A289" s="2" t="s">
        <v>396</v>
      </c>
      <c r="B289" s="2" t="s">
        <v>397</v>
      </c>
      <c r="C289" s="3">
        <v>45564</v>
      </c>
      <c r="D289" s="4">
        <v>45564.710416666661</v>
      </c>
      <c r="E289" s="5">
        <v>0</v>
      </c>
      <c r="F289" s="2" t="s">
        <v>135</v>
      </c>
      <c r="G289" s="5">
        <v>20</v>
      </c>
      <c r="H289" s="2" t="s">
        <v>136</v>
      </c>
      <c r="I289" s="2" t="s">
        <v>23</v>
      </c>
      <c r="J289" s="6">
        <v>130</v>
      </c>
      <c r="K289" s="2" t="s">
        <v>136</v>
      </c>
      <c r="L289" s="2" t="s">
        <v>73</v>
      </c>
      <c r="M289" s="2" t="s">
        <v>137</v>
      </c>
      <c r="N289" s="2" t="s">
        <v>27</v>
      </c>
      <c r="O289" s="2" t="s">
        <v>138</v>
      </c>
      <c r="P289" s="2" t="s">
        <v>75</v>
      </c>
      <c r="Q289" s="2" t="s">
        <v>402</v>
      </c>
      <c r="R289" s="2" t="s">
        <v>52</v>
      </c>
      <c r="S289" s="2" t="s">
        <v>398</v>
      </c>
      <c r="T289">
        <v>1</v>
      </c>
      <c r="U289">
        <f t="shared" si="44"/>
        <v>40</v>
      </c>
      <c r="V289">
        <f t="shared" si="45"/>
        <v>9</v>
      </c>
    </row>
    <row r="290" spans="1:22" ht="36.75" hidden="1" customHeight="1" x14ac:dyDescent="0.2">
      <c r="A290" s="7" t="s">
        <v>396</v>
      </c>
      <c r="B290" s="7" t="s">
        <v>397</v>
      </c>
      <c r="C290" s="8">
        <v>45564</v>
      </c>
      <c r="D290" s="9">
        <v>45564.690104166664</v>
      </c>
      <c r="E290" s="10">
        <v>0</v>
      </c>
      <c r="F290" s="7" t="s">
        <v>135</v>
      </c>
      <c r="G290" s="10">
        <v>20</v>
      </c>
      <c r="H290" s="7" t="s">
        <v>136</v>
      </c>
      <c r="I290" s="7" t="s">
        <v>23</v>
      </c>
      <c r="J290" s="11">
        <v>130</v>
      </c>
      <c r="K290" s="7" t="s">
        <v>136</v>
      </c>
      <c r="L290" s="7" t="s">
        <v>73</v>
      </c>
      <c r="M290" s="7" t="s">
        <v>137</v>
      </c>
      <c r="N290" s="7" t="s">
        <v>27</v>
      </c>
      <c r="O290" s="7" t="s">
        <v>138</v>
      </c>
      <c r="P290" s="7" t="s">
        <v>75</v>
      </c>
      <c r="Q290" s="7" t="s">
        <v>403</v>
      </c>
      <c r="R290" s="7" t="s">
        <v>52</v>
      </c>
      <c r="S290" s="7" t="s">
        <v>398</v>
      </c>
      <c r="T290">
        <v>1</v>
      </c>
      <c r="U290">
        <f t="shared" si="44"/>
        <v>40</v>
      </c>
      <c r="V290">
        <f t="shared" si="45"/>
        <v>9</v>
      </c>
    </row>
    <row r="291" spans="1:22" ht="36.75" hidden="1" customHeight="1" x14ac:dyDescent="0.2">
      <c r="A291" s="7" t="s">
        <v>396</v>
      </c>
      <c r="B291" s="7" t="s">
        <v>397</v>
      </c>
      <c r="C291" s="8">
        <v>45564</v>
      </c>
      <c r="D291" s="9">
        <v>45564.668043981481</v>
      </c>
      <c r="E291" s="10">
        <v>0</v>
      </c>
      <c r="F291" s="7" t="s">
        <v>135</v>
      </c>
      <c r="G291" s="10">
        <v>20</v>
      </c>
      <c r="H291" s="7" t="s">
        <v>136</v>
      </c>
      <c r="I291" s="7" t="s">
        <v>23</v>
      </c>
      <c r="J291" s="11">
        <v>130</v>
      </c>
      <c r="K291" s="7" t="s">
        <v>136</v>
      </c>
      <c r="L291" s="7" t="s">
        <v>73</v>
      </c>
      <c r="M291" s="7" t="s">
        <v>137</v>
      </c>
      <c r="N291" s="7" t="s">
        <v>27</v>
      </c>
      <c r="O291" s="7" t="s">
        <v>138</v>
      </c>
      <c r="P291" s="7" t="s">
        <v>75</v>
      </c>
      <c r="Q291" s="7" t="s">
        <v>404</v>
      </c>
      <c r="R291" s="7" t="s">
        <v>52</v>
      </c>
      <c r="S291" s="7" t="s">
        <v>398</v>
      </c>
      <c r="T291">
        <v>1</v>
      </c>
      <c r="U291">
        <f t="shared" si="44"/>
        <v>40</v>
      </c>
      <c r="V291">
        <f t="shared" si="45"/>
        <v>9</v>
      </c>
    </row>
    <row r="292" spans="1:22" ht="36.75" hidden="1" customHeight="1" x14ac:dyDescent="0.2">
      <c r="A292" s="7" t="s">
        <v>396</v>
      </c>
      <c r="B292" s="7" t="s">
        <v>397</v>
      </c>
      <c r="C292" s="8">
        <v>45564</v>
      </c>
      <c r="D292" s="9">
        <v>45564.418865740736</v>
      </c>
      <c r="E292" s="10">
        <v>0</v>
      </c>
      <c r="F292" s="7" t="s">
        <v>135</v>
      </c>
      <c r="G292" s="10">
        <v>20</v>
      </c>
      <c r="H292" s="7" t="s">
        <v>136</v>
      </c>
      <c r="I292" s="7" t="s">
        <v>23</v>
      </c>
      <c r="J292" s="11">
        <v>130</v>
      </c>
      <c r="K292" s="7" t="s">
        <v>136</v>
      </c>
      <c r="L292" s="7" t="s">
        <v>73</v>
      </c>
      <c r="M292" s="7" t="s">
        <v>137</v>
      </c>
      <c r="N292" s="7" t="s">
        <v>27</v>
      </c>
      <c r="O292" s="7" t="s">
        <v>138</v>
      </c>
      <c r="P292" s="7" t="s">
        <v>75</v>
      </c>
      <c r="Q292" s="7" t="s">
        <v>405</v>
      </c>
      <c r="R292" s="7" t="s">
        <v>52</v>
      </c>
      <c r="S292" s="7" t="s">
        <v>398</v>
      </c>
      <c r="T292">
        <v>1</v>
      </c>
      <c r="U292">
        <f t="shared" si="44"/>
        <v>40</v>
      </c>
      <c r="V292">
        <f t="shared" si="45"/>
        <v>9</v>
      </c>
    </row>
    <row r="293" spans="1:22" ht="36.75" hidden="1" customHeight="1" x14ac:dyDescent="0.2">
      <c r="A293" s="2" t="s">
        <v>396</v>
      </c>
      <c r="B293" s="2" t="s">
        <v>397</v>
      </c>
      <c r="C293" s="3">
        <v>45564</v>
      </c>
      <c r="D293" s="4">
        <v>45564.397361111107</v>
      </c>
      <c r="E293" s="5">
        <v>0</v>
      </c>
      <c r="F293" s="2" t="s">
        <v>135</v>
      </c>
      <c r="G293" s="5">
        <v>20</v>
      </c>
      <c r="H293" s="2" t="s">
        <v>136</v>
      </c>
      <c r="I293" s="2" t="s">
        <v>23</v>
      </c>
      <c r="J293" s="6">
        <v>130</v>
      </c>
      <c r="K293" s="2" t="s">
        <v>136</v>
      </c>
      <c r="L293" s="2" t="s">
        <v>73</v>
      </c>
      <c r="M293" s="2" t="s">
        <v>137</v>
      </c>
      <c r="N293" s="2" t="s">
        <v>27</v>
      </c>
      <c r="O293" s="2" t="s">
        <v>138</v>
      </c>
      <c r="P293" s="2" t="s">
        <v>75</v>
      </c>
      <c r="Q293" s="2" t="s">
        <v>406</v>
      </c>
      <c r="R293" s="2" t="s">
        <v>52</v>
      </c>
      <c r="S293" s="2" t="s">
        <v>398</v>
      </c>
      <c r="T293">
        <v>1</v>
      </c>
      <c r="U293">
        <f t="shared" si="44"/>
        <v>40</v>
      </c>
      <c r="V293">
        <f t="shared" si="45"/>
        <v>9</v>
      </c>
    </row>
    <row r="294" spans="1:22" ht="48" hidden="1" customHeight="1" x14ac:dyDescent="0.2">
      <c r="A294" s="2" t="s">
        <v>396</v>
      </c>
      <c r="B294" s="2" t="s">
        <v>397</v>
      </c>
      <c r="C294" s="3">
        <v>45564</v>
      </c>
      <c r="D294" s="4">
        <v>45564.335347222222</v>
      </c>
      <c r="E294" s="5">
        <v>0</v>
      </c>
      <c r="F294" s="2" t="s">
        <v>135</v>
      </c>
      <c r="G294" s="5">
        <v>20</v>
      </c>
      <c r="H294" s="2" t="s">
        <v>136</v>
      </c>
      <c r="I294" s="2" t="s">
        <v>23</v>
      </c>
      <c r="J294" s="6">
        <v>130</v>
      </c>
      <c r="K294" s="2" t="s">
        <v>136</v>
      </c>
      <c r="L294" s="2" t="s">
        <v>73</v>
      </c>
      <c r="M294" s="2" t="s">
        <v>137</v>
      </c>
      <c r="N294" s="2" t="s">
        <v>27</v>
      </c>
      <c r="O294" s="2" t="s">
        <v>138</v>
      </c>
      <c r="P294" s="2" t="s">
        <v>75</v>
      </c>
      <c r="Q294" s="2" t="s">
        <v>407</v>
      </c>
      <c r="R294" s="2" t="s">
        <v>52</v>
      </c>
      <c r="S294" s="2" t="s">
        <v>398</v>
      </c>
      <c r="T294">
        <v>1</v>
      </c>
      <c r="U294">
        <f t="shared" si="44"/>
        <v>40</v>
      </c>
      <c r="V294">
        <f t="shared" si="45"/>
        <v>9</v>
      </c>
    </row>
    <row r="295" spans="1:22" ht="48" hidden="1" customHeight="1" x14ac:dyDescent="0.2">
      <c r="A295" s="7" t="s">
        <v>396</v>
      </c>
      <c r="B295" s="7" t="s">
        <v>397</v>
      </c>
      <c r="C295" s="8">
        <v>45564</v>
      </c>
      <c r="D295" s="9">
        <v>45564.315312499995</v>
      </c>
      <c r="E295" s="10">
        <v>0</v>
      </c>
      <c r="F295" s="7" t="s">
        <v>135</v>
      </c>
      <c r="G295" s="10">
        <v>20</v>
      </c>
      <c r="H295" s="7" t="s">
        <v>136</v>
      </c>
      <c r="I295" s="7" t="s">
        <v>23</v>
      </c>
      <c r="J295" s="11">
        <v>130</v>
      </c>
      <c r="K295" s="7" t="s">
        <v>136</v>
      </c>
      <c r="L295" s="7" t="s">
        <v>73</v>
      </c>
      <c r="M295" s="7" t="s">
        <v>137</v>
      </c>
      <c r="N295" s="7" t="s">
        <v>27</v>
      </c>
      <c r="O295" s="7" t="s">
        <v>138</v>
      </c>
      <c r="P295" s="7" t="s">
        <v>75</v>
      </c>
      <c r="Q295" s="7" t="s">
        <v>408</v>
      </c>
      <c r="R295" s="7" t="s">
        <v>52</v>
      </c>
      <c r="S295" s="7" t="s">
        <v>398</v>
      </c>
      <c r="T295">
        <v>1</v>
      </c>
      <c r="U295">
        <f t="shared" si="44"/>
        <v>40</v>
      </c>
      <c r="V295">
        <f t="shared" si="45"/>
        <v>9</v>
      </c>
    </row>
    <row r="296" spans="1:22" ht="36.75" hidden="1" customHeight="1" x14ac:dyDescent="0.2">
      <c r="A296" s="7" t="s">
        <v>396</v>
      </c>
      <c r="B296" s="7" t="s">
        <v>397</v>
      </c>
      <c r="C296" s="8">
        <v>45564</v>
      </c>
      <c r="D296" s="9">
        <v>45564.29409722222</v>
      </c>
      <c r="E296" s="10">
        <v>0</v>
      </c>
      <c r="F296" s="7" t="s">
        <v>135</v>
      </c>
      <c r="G296" s="10">
        <v>20</v>
      </c>
      <c r="H296" s="7" t="s">
        <v>136</v>
      </c>
      <c r="I296" s="7" t="s">
        <v>23</v>
      </c>
      <c r="J296" s="11">
        <v>130</v>
      </c>
      <c r="K296" s="7" t="s">
        <v>136</v>
      </c>
      <c r="L296" s="7" t="s">
        <v>73</v>
      </c>
      <c r="M296" s="7" t="s">
        <v>137</v>
      </c>
      <c r="N296" s="7" t="s">
        <v>27</v>
      </c>
      <c r="O296" s="7" t="s">
        <v>138</v>
      </c>
      <c r="P296" s="7" t="s">
        <v>75</v>
      </c>
      <c r="Q296" s="7" t="s">
        <v>409</v>
      </c>
      <c r="R296" s="7" t="s">
        <v>52</v>
      </c>
      <c r="S296" s="7" t="s">
        <v>398</v>
      </c>
      <c r="T296">
        <v>1</v>
      </c>
      <c r="U296">
        <f t="shared" si="44"/>
        <v>40</v>
      </c>
      <c r="V296">
        <f t="shared" si="45"/>
        <v>9</v>
      </c>
    </row>
    <row r="297" spans="1:22" ht="36.75" hidden="1" customHeight="1" x14ac:dyDescent="0.2">
      <c r="A297" s="2" t="s">
        <v>396</v>
      </c>
      <c r="B297" s="2" t="s">
        <v>397</v>
      </c>
      <c r="C297" s="3">
        <v>45564</v>
      </c>
      <c r="D297" s="4">
        <v>45564.274826388886</v>
      </c>
      <c r="E297" s="5">
        <v>0</v>
      </c>
      <c r="F297" s="2" t="s">
        <v>135</v>
      </c>
      <c r="G297" s="5">
        <v>20</v>
      </c>
      <c r="H297" s="2" t="s">
        <v>136</v>
      </c>
      <c r="I297" s="2" t="s">
        <v>23</v>
      </c>
      <c r="J297" s="6">
        <v>130</v>
      </c>
      <c r="K297" s="2" t="s">
        <v>136</v>
      </c>
      <c r="L297" s="2" t="s">
        <v>73</v>
      </c>
      <c r="M297" s="2" t="s">
        <v>137</v>
      </c>
      <c r="N297" s="2" t="s">
        <v>27</v>
      </c>
      <c r="O297" s="2" t="s">
        <v>138</v>
      </c>
      <c r="P297" s="2" t="s">
        <v>75</v>
      </c>
      <c r="Q297" s="2" t="s">
        <v>410</v>
      </c>
      <c r="R297" s="2" t="s">
        <v>52</v>
      </c>
      <c r="S297" s="2" t="s">
        <v>398</v>
      </c>
      <c r="T297">
        <v>1</v>
      </c>
      <c r="U297">
        <f t="shared" si="44"/>
        <v>40</v>
      </c>
      <c r="V297">
        <f t="shared" si="45"/>
        <v>9</v>
      </c>
    </row>
    <row r="298" spans="1:22" ht="36.75" hidden="1" customHeight="1" x14ac:dyDescent="0.2">
      <c r="A298" s="2" t="s">
        <v>396</v>
      </c>
      <c r="B298" s="2" t="s">
        <v>397</v>
      </c>
      <c r="C298" s="3">
        <v>45563</v>
      </c>
      <c r="D298" s="4">
        <v>45563.793900462959</v>
      </c>
      <c r="E298" s="5">
        <v>0</v>
      </c>
      <c r="F298" s="2" t="s">
        <v>135</v>
      </c>
      <c r="G298" s="5">
        <v>20</v>
      </c>
      <c r="H298" s="2" t="s">
        <v>136</v>
      </c>
      <c r="I298" s="2" t="s">
        <v>23</v>
      </c>
      <c r="J298" s="6">
        <v>130</v>
      </c>
      <c r="K298" s="2" t="s">
        <v>136</v>
      </c>
      <c r="L298" s="2" t="s">
        <v>73</v>
      </c>
      <c r="M298" s="2" t="s">
        <v>137</v>
      </c>
      <c r="N298" s="2" t="s">
        <v>27</v>
      </c>
      <c r="O298" s="2" t="s">
        <v>138</v>
      </c>
      <c r="P298" s="2" t="s">
        <v>75</v>
      </c>
      <c r="Q298" s="2" t="s">
        <v>411</v>
      </c>
      <c r="R298" s="2" t="s">
        <v>52</v>
      </c>
      <c r="S298" s="2" t="s">
        <v>398</v>
      </c>
      <c r="T298">
        <v>1</v>
      </c>
      <c r="U298">
        <f t="shared" si="44"/>
        <v>39</v>
      </c>
      <c r="V298">
        <f t="shared" si="45"/>
        <v>9</v>
      </c>
    </row>
    <row r="299" spans="1:22" ht="36.75" hidden="1" customHeight="1" x14ac:dyDescent="0.2">
      <c r="A299" s="7" t="s">
        <v>396</v>
      </c>
      <c r="B299" s="7" t="s">
        <v>397</v>
      </c>
      <c r="C299" s="8">
        <v>45563</v>
      </c>
      <c r="D299" s="9">
        <v>45563.773125</v>
      </c>
      <c r="E299" s="10">
        <v>0</v>
      </c>
      <c r="F299" s="7" t="s">
        <v>135</v>
      </c>
      <c r="G299" s="10">
        <v>20</v>
      </c>
      <c r="H299" s="7" t="s">
        <v>136</v>
      </c>
      <c r="I299" s="7" t="s">
        <v>23</v>
      </c>
      <c r="J299" s="11">
        <v>130</v>
      </c>
      <c r="K299" s="7" t="s">
        <v>136</v>
      </c>
      <c r="L299" s="7" t="s">
        <v>73</v>
      </c>
      <c r="M299" s="7" t="s">
        <v>137</v>
      </c>
      <c r="N299" s="7" t="s">
        <v>27</v>
      </c>
      <c r="O299" s="7" t="s">
        <v>138</v>
      </c>
      <c r="P299" s="7" t="s">
        <v>75</v>
      </c>
      <c r="Q299" s="7" t="s">
        <v>412</v>
      </c>
      <c r="R299" s="7" t="s">
        <v>52</v>
      </c>
      <c r="S299" s="7" t="s">
        <v>398</v>
      </c>
      <c r="T299">
        <v>1</v>
      </c>
      <c r="U299">
        <f t="shared" si="44"/>
        <v>39</v>
      </c>
      <c r="V299">
        <f t="shared" si="45"/>
        <v>9</v>
      </c>
    </row>
    <row r="300" spans="1:22" ht="48" hidden="1" customHeight="1" x14ac:dyDescent="0.2">
      <c r="A300" s="7" t="s">
        <v>396</v>
      </c>
      <c r="B300" s="7" t="s">
        <v>397</v>
      </c>
      <c r="C300" s="8">
        <v>45563</v>
      </c>
      <c r="D300" s="9">
        <v>45563.753877314812</v>
      </c>
      <c r="E300" s="10">
        <v>0</v>
      </c>
      <c r="F300" s="7" t="s">
        <v>135</v>
      </c>
      <c r="G300" s="10">
        <v>20</v>
      </c>
      <c r="H300" s="7" t="s">
        <v>136</v>
      </c>
      <c r="I300" s="7" t="s">
        <v>23</v>
      </c>
      <c r="J300" s="11">
        <v>130</v>
      </c>
      <c r="K300" s="7" t="s">
        <v>136</v>
      </c>
      <c r="L300" s="7" t="s">
        <v>73</v>
      </c>
      <c r="M300" s="7" t="s">
        <v>137</v>
      </c>
      <c r="N300" s="7" t="s">
        <v>27</v>
      </c>
      <c r="O300" s="7" t="s">
        <v>138</v>
      </c>
      <c r="P300" s="7" t="s">
        <v>75</v>
      </c>
      <c r="Q300" s="7" t="s">
        <v>413</v>
      </c>
      <c r="R300" s="7" t="s">
        <v>52</v>
      </c>
      <c r="S300" s="7" t="s">
        <v>398</v>
      </c>
      <c r="T300">
        <v>1</v>
      </c>
      <c r="U300">
        <f t="shared" si="44"/>
        <v>39</v>
      </c>
      <c r="V300">
        <f t="shared" si="45"/>
        <v>9</v>
      </c>
    </row>
    <row r="301" spans="1:22" ht="36.75" hidden="1" customHeight="1" x14ac:dyDescent="0.2">
      <c r="A301" s="7" t="s">
        <v>396</v>
      </c>
      <c r="B301" s="7" t="s">
        <v>397</v>
      </c>
      <c r="C301" s="8">
        <v>45563</v>
      </c>
      <c r="D301" s="9">
        <v>45563.711782407408</v>
      </c>
      <c r="E301" s="10">
        <v>0</v>
      </c>
      <c r="F301" s="7" t="s">
        <v>135</v>
      </c>
      <c r="G301" s="10">
        <v>20</v>
      </c>
      <c r="H301" s="7" t="s">
        <v>136</v>
      </c>
      <c r="I301" s="7" t="s">
        <v>23</v>
      </c>
      <c r="J301" s="11">
        <v>130</v>
      </c>
      <c r="K301" s="7" t="s">
        <v>136</v>
      </c>
      <c r="L301" s="7" t="s">
        <v>73</v>
      </c>
      <c r="M301" s="7" t="s">
        <v>137</v>
      </c>
      <c r="N301" s="7" t="s">
        <v>27</v>
      </c>
      <c r="O301" s="7" t="s">
        <v>138</v>
      </c>
      <c r="P301" s="7" t="s">
        <v>75</v>
      </c>
      <c r="Q301" s="7" t="s">
        <v>414</v>
      </c>
      <c r="R301" s="7" t="s">
        <v>52</v>
      </c>
      <c r="S301" s="7" t="s">
        <v>398</v>
      </c>
      <c r="T301">
        <v>1</v>
      </c>
      <c r="U301">
        <f t="shared" si="44"/>
        <v>39</v>
      </c>
      <c r="V301">
        <f t="shared" si="45"/>
        <v>9</v>
      </c>
    </row>
    <row r="302" spans="1:22" ht="36.75" hidden="1" customHeight="1" x14ac:dyDescent="0.2">
      <c r="A302" s="2" t="s">
        <v>396</v>
      </c>
      <c r="B302" s="2" t="s">
        <v>397</v>
      </c>
      <c r="C302" s="3">
        <v>45563</v>
      </c>
      <c r="D302" s="4">
        <v>45563.691412037035</v>
      </c>
      <c r="E302" s="5">
        <v>0</v>
      </c>
      <c r="F302" s="2" t="s">
        <v>135</v>
      </c>
      <c r="G302" s="5">
        <v>20</v>
      </c>
      <c r="H302" s="2" t="s">
        <v>136</v>
      </c>
      <c r="I302" s="2" t="s">
        <v>23</v>
      </c>
      <c r="J302" s="6">
        <v>130</v>
      </c>
      <c r="K302" s="2" t="s">
        <v>136</v>
      </c>
      <c r="L302" s="2" t="s">
        <v>73</v>
      </c>
      <c r="M302" s="2" t="s">
        <v>137</v>
      </c>
      <c r="N302" s="2" t="s">
        <v>27</v>
      </c>
      <c r="O302" s="2" t="s">
        <v>138</v>
      </c>
      <c r="P302" s="2" t="s">
        <v>75</v>
      </c>
      <c r="Q302" s="2" t="s">
        <v>415</v>
      </c>
      <c r="R302" s="2" t="s">
        <v>52</v>
      </c>
      <c r="S302" s="2" t="s">
        <v>398</v>
      </c>
      <c r="T302">
        <v>1</v>
      </c>
      <c r="U302">
        <f t="shared" si="44"/>
        <v>39</v>
      </c>
      <c r="V302">
        <f t="shared" si="45"/>
        <v>9</v>
      </c>
    </row>
    <row r="303" spans="1:22" ht="36.75" hidden="1" customHeight="1" x14ac:dyDescent="0.2">
      <c r="A303" s="2" t="s">
        <v>396</v>
      </c>
      <c r="B303" s="2" t="s">
        <v>397</v>
      </c>
      <c r="C303" s="3">
        <v>45563</v>
      </c>
      <c r="D303" s="4">
        <v>45563.669305555552</v>
      </c>
      <c r="E303" s="5">
        <v>0</v>
      </c>
      <c r="F303" s="2" t="s">
        <v>135</v>
      </c>
      <c r="G303" s="5">
        <v>20</v>
      </c>
      <c r="H303" s="2" t="s">
        <v>136</v>
      </c>
      <c r="I303" s="2" t="s">
        <v>23</v>
      </c>
      <c r="J303" s="6">
        <v>130</v>
      </c>
      <c r="K303" s="2" t="s">
        <v>136</v>
      </c>
      <c r="L303" s="2" t="s">
        <v>73</v>
      </c>
      <c r="M303" s="2" t="s">
        <v>137</v>
      </c>
      <c r="N303" s="2" t="s">
        <v>27</v>
      </c>
      <c r="O303" s="2" t="s">
        <v>138</v>
      </c>
      <c r="P303" s="2" t="s">
        <v>75</v>
      </c>
      <c r="Q303" s="2" t="s">
        <v>416</v>
      </c>
      <c r="R303" s="2" t="s">
        <v>52</v>
      </c>
      <c r="S303" s="2" t="s">
        <v>398</v>
      </c>
      <c r="T303">
        <v>1</v>
      </c>
      <c r="U303">
        <f t="shared" si="44"/>
        <v>39</v>
      </c>
      <c r="V303">
        <f t="shared" si="45"/>
        <v>9</v>
      </c>
    </row>
    <row r="304" spans="1:22" ht="36.75" hidden="1" customHeight="1" x14ac:dyDescent="0.2">
      <c r="A304" s="2" t="s">
        <v>396</v>
      </c>
      <c r="B304" s="2" t="s">
        <v>397</v>
      </c>
      <c r="C304" s="3">
        <v>45563</v>
      </c>
      <c r="D304" s="4">
        <v>45563.419861111106</v>
      </c>
      <c r="E304" s="5">
        <v>0</v>
      </c>
      <c r="F304" s="2" t="s">
        <v>135</v>
      </c>
      <c r="G304" s="5">
        <v>20</v>
      </c>
      <c r="H304" s="2" t="s">
        <v>136</v>
      </c>
      <c r="I304" s="2" t="s">
        <v>23</v>
      </c>
      <c r="J304" s="6">
        <v>130</v>
      </c>
      <c r="K304" s="2" t="s">
        <v>136</v>
      </c>
      <c r="L304" s="2" t="s">
        <v>73</v>
      </c>
      <c r="M304" s="2" t="s">
        <v>137</v>
      </c>
      <c r="N304" s="2" t="s">
        <v>27</v>
      </c>
      <c r="O304" s="2" t="s">
        <v>138</v>
      </c>
      <c r="P304" s="2" t="s">
        <v>75</v>
      </c>
      <c r="Q304" s="2" t="s">
        <v>417</v>
      </c>
      <c r="R304" s="2" t="s">
        <v>52</v>
      </c>
      <c r="S304" s="2" t="s">
        <v>398</v>
      </c>
      <c r="T304">
        <v>1</v>
      </c>
      <c r="U304">
        <f t="shared" si="44"/>
        <v>39</v>
      </c>
      <c r="V304">
        <f t="shared" si="45"/>
        <v>9</v>
      </c>
    </row>
    <row r="305" spans="1:22" ht="36.75" hidden="1" customHeight="1" x14ac:dyDescent="0.2">
      <c r="A305" s="7" t="s">
        <v>396</v>
      </c>
      <c r="B305" s="7" t="s">
        <v>397</v>
      </c>
      <c r="C305" s="8">
        <v>45563</v>
      </c>
      <c r="D305" s="9">
        <v>45563.3984375</v>
      </c>
      <c r="E305" s="10">
        <v>0</v>
      </c>
      <c r="F305" s="7" t="s">
        <v>135</v>
      </c>
      <c r="G305" s="10">
        <v>20</v>
      </c>
      <c r="H305" s="7" t="s">
        <v>136</v>
      </c>
      <c r="I305" s="7" t="s">
        <v>23</v>
      </c>
      <c r="J305" s="11">
        <v>130</v>
      </c>
      <c r="K305" s="7" t="s">
        <v>136</v>
      </c>
      <c r="L305" s="7" t="s">
        <v>73</v>
      </c>
      <c r="M305" s="7" t="s">
        <v>137</v>
      </c>
      <c r="N305" s="7" t="s">
        <v>27</v>
      </c>
      <c r="O305" s="7" t="s">
        <v>138</v>
      </c>
      <c r="P305" s="7" t="s">
        <v>75</v>
      </c>
      <c r="Q305" s="7" t="s">
        <v>418</v>
      </c>
      <c r="R305" s="7" t="s">
        <v>52</v>
      </c>
      <c r="S305" s="7" t="s">
        <v>398</v>
      </c>
      <c r="T305">
        <v>1</v>
      </c>
      <c r="U305">
        <f t="shared" si="44"/>
        <v>39</v>
      </c>
      <c r="V305">
        <f t="shared" si="45"/>
        <v>9</v>
      </c>
    </row>
    <row r="306" spans="1:22" ht="36.75" hidden="1" customHeight="1" x14ac:dyDescent="0.2">
      <c r="A306" s="7" t="s">
        <v>396</v>
      </c>
      <c r="B306" s="7" t="s">
        <v>397</v>
      </c>
      <c r="C306" s="8">
        <v>45563</v>
      </c>
      <c r="D306" s="9">
        <v>45563.336319444439</v>
      </c>
      <c r="E306" s="10">
        <v>0</v>
      </c>
      <c r="F306" s="7" t="s">
        <v>135</v>
      </c>
      <c r="G306" s="10">
        <v>20</v>
      </c>
      <c r="H306" s="7" t="s">
        <v>136</v>
      </c>
      <c r="I306" s="7" t="s">
        <v>23</v>
      </c>
      <c r="J306" s="11">
        <v>130</v>
      </c>
      <c r="K306" s="7" t="s">
        <v>136</v>
      </c>
      <c r="L306" s="7" t="s">
        <v>73</v>
      </c>
      <c r="M306" s="7" t="s">
        <v>137</v>
      </c>
      <c r="N306" s="7" t="s">
        <v>27</v>
      </c>
      <c r="O306" s="7" t="s">
        <v>138</v>
      </c>
      <c r="P306" s="7" t="s">
        <v>75</v>
      </c>
      <c r="Q306" s="7" t="s">
        <v>419</v>
      </c>
      <c r="R306" s="7" t="s">
        <v>52</v>
      </c>
      <c r="S306" s="7" t="s">
        <v>398</v>
      </c>
      <c r="T306">
        <v>1</v>
      </c>
      <c r="U306">
        <f t="shared" si="44"/>
        <v>39</v>
      </c>
      <c r="V306">
        <f t="shared" si="45"/>
        <v>9</v>
      </c>
    </row>
    <row r="307" spans="1:22" ht="48" hidden="1" customHeight="1" x14ac:dyDescent="0.2">
      <c r="A307" s="2" t="s">
        <v>396</v>
      </c>
      <c r="B307" s="2" t="s">
        <v>397</v>
      </c>
      <c r="C307" s="3">
        <v>45563</v>
      </c>
      <c r="D307" s="4">
        <v>45563.316724537035</v>
      </c>
      <c r="E307" s="5">
        <v>0</v>
      </c>
      <c r="F307" s="2" t="s">
        <v>135</v>
      </c>
      <c r="G307" s="5">
        <v>20</v>
      </c>
      <c r="H307" s="2" t="s">
        <v>136</v>
      </c>
      <c r="I307" s="2" t="s">
        <v>23</v>
      </c>
      <c r="J307" s="6">
        <v>130</v>
      </c>
      <c r="K307" s="2" t="s">
        <v>136</v>
      </c>
      <c r="L307" s="2" t="s">
        <v>73</v>
      </c>
      <c r="M307" s="2" t="s">
        <v>137</v>
      </c>
      <c r="N307" s="2" t="s">
        <v>27</v>
      </c>
      <c r="O307" s="2" t="s">
        <v>138</v>
      </c>
      <c r="P307" s="2" t="s">
        <v>75</v>
      </c>
      <c r="Q307" s="2" t="s">
        <v>420</v>
      </c>
      <c r="R307" s="2" t="s">
        <v>52</v>
      </c>
      <c r="S307" s="2" t="s">
        <v>398</v>
      </c>
      <c r="T307">
        <v>1</v>
      </c>
      <c r="U307">
        <f t="shared" si="44"/>
        <v>39</v>
      </c>
      <c r="V307">
        <f t="shared" si="45"/>
        <v>9</v>
      </c>
    </row>
    <row r="308" spans="1:22" ht="36.75" hidden="1" customHeight="1" x14ac:dyDescent="0.2">
      <c r="A308" s="2" t="s">
        <v>396</v>
      </c>
      <c r="B308" s="2" t="s">
        <v>397</v>
      </c>
      <c r="C308" s="3">
        <v>45563</v>
      </c>
      <c r="D308" s="4">
        <v>45563.294212962959</v>
      </c>
      <c r="E308" s="5">
        <v>0</v>
      </c>
      <c r="F308" s="2" t="s">
        <v>135</v>
      </c>
      <c r="G308" s="5">
        <v>20</v>
      </c>
      <c r="H308" s="2" t="s">
        <v>136</v>
      </c>
      <c r="I308" s="2" t="s">
        <v>23</v>
      </c>
      <c r="J308" s="6">
        <v>130</v>
      </c>
      <c r="K308" s="2" t="s">
        <v>136</v>
      </c>
      <c r="L308" s="2" t="s">
        <v>73</v>
      </c>
      <c r="M308" s="2" t="s">
        <v>137</v>
      </c>
      <c r="N308" s="2" t="s">
        <v>27</v>
      </c>
      <c r="O308" s="2" t="s">
        <v>138</v>
      </c>
      <c r="P308" s="2" t="s">
        <v>75</v>
      </c>
      <c r="Q308" s="2" t="s">
        <v>421</v>
      </c>
      <c r="R308" s="2" t="s">
        <v>52</v>
      </c>
      <c r="S308" s="2" t="s">
        <v>398</v>
      </c>
      <c r="T308">
        <v>1</v>
      </c>
      <c r="U308">
        <f t="shared" si="44"/>
        <v>39</v>
      </c>
      <c r="V308">
        <f t="shared" si="45"/>
        <v>9</v>
      </c>
    </row>
    <row r="309" spans="1:22" ht="36.75" hidden="1" customHeight="1" x14ac:dyDescent="0.2">
      <c r="A309" s="7" t="s">
        <v>396</v>
      </c>
      <c r="B309" s="7" t="s">
        <v>397</v>
      </c>
      <c r="C309" s="8">
        <v>45563</v>
      </c>
      <c r="D309" s="9">
        <v>45563.273182870369</v>
      </c>
      <c r="E309" s="10">
        <v>0</v>
      </c>
      <c r="F309" s="7" t="s">
        <v>135</v>
      </c>
      <c r="G309" s="10">
        <v>20</v>
      </c>
      <c r="H309" s="7" t="s">
        <v>136</v>
      </c>
      <c r="I309" s="7" t="s">
        <v>23</v>
      </c>
      <c r="J309" s="11">
        <v>130</v>
      </c>
      <c r="K309" s="7" t="s">
        <v>136</v>
      </c>
      <c r="L309" s="7" t="s">
        <v>73</v>
      </c>
      <c r="M309" s="7" t="s">
        <v>137</v>
      </c>
      <c r="N309" s="7" t="s">
        <v>27</v>
      </c>
      <c r="O309" s="7" t="s">
        <v>138</v>
      </c>
      <c r="P309" s="7" t="s">
        <v>75</v>
      </c>
      <c r="Q309" s="7" t="s">
        <v>422</v>
      </c>
      <c r="R309" s="7" t="s">
        <v>52</v>
      </c>
      <c r="S309" s="7" t="s">
        <v>398</v>
      </c>
      <c r="T309">
        <v>1</v>
      </c>
      <c r="U309">
        <f t="shared" si="44"/>
        <v>39</v>
      </c>
      <c r="V309">
        <f t="shared" si="45"/>
        <v>9</v>
      </c>
    </row>
    <row r="310" spans="1:22" ht="36.75" hidden="1" customHeight="1" x14ac:dyDescent="0.2">
      <c r="A310" s="2" t="s">
        <v>396</v>
      </c>
      <c r="B310" s="2" t="s">
        <v>397</v>
      </c>
      <c r="C310" s="3">
        <v>45562</v>
      </c>
      <c r="D310" s="4">
        <v>45562.795208333329</v>
      </c>
      <c r="E310" s="5">
        <v>0</v>
      </c>
      <c r="F310" s="2" t="s">
        <v>135</v>
      </c>
      <c r="G310" s="5">
        <v>20</v>
      </c>
      <c r="H310" s="2" t="s">
        <v>136</v>
      </c>
      <c r="I310" s="2" t="s">
        <v>23</v>
      </c>
      <c r="J310" s="6">
        <v>130</v>
      </c>
      <c r="K310" s="2" t="s">
        <v>136</v>
      </c>
      <c r="L310" s="2" t="s">
        <v>73</v>
      </c>
      <c r="M310" s="2" t="s">
        <v>137</v>
      </c>
      <c r="N310" s="2" t="s">
        <v>27</v>
      </c>
      <c r="O310" s="2" t="s">
        <v>138</v>
      </c>
      <c r="P310" s="2" t="s">
        <v>75</v>
      </c>
      <c r="Q310" s="2" t="s">
        <v>423</v>
      </c>
      <c r="R310" s="2" t="s">
        <v>52</v>
      </c>
      <c r="S310" s="2" t="s">
        <v>398</v>
      </c>
      <c r="T310">
        <v>1</v>
      </c>
      <c r="U310">
        <f t="shared" si="44"/>
        <v>39</v>
      </c>
      <c r="V310">
        <f t="shared" si="45"/>
        <v>9</v>
      </c>
    </row>
    <row r="311" spans="1:22" ht="36.75" hidden="1" customHeight="1" x14ac:dyDescent="0.2">
      <c r="A311" s="2" t="s">
        <v>396</v>
      </c>
      <c r="B311" s="2" t="s">
        <v>397</v>
      </c>
      <c r="C311" s="3">
        <v>45562</v>
      </c>
      <c r="D311" s="4">
        <v>45562.782476851848</v>
      </c>
      <c r="E311" s="5">
        <v>0</v>
      </c>
      <c r="F311" s="2" t="s">
        <v>135</v>
      </c>
      <c r="G311" s="5">
        <v>20</v>
      </c>
      <c r="H311" s="2" t="s">
        <v>136</v>
      </c>
      <c r="I311" s="2" t="s">
        <v>23</v>
      </c>
      <c r="J311" s="6">
        <v>130</v>
      </c>
      <c r="K311" s="2" t="s">
        <v>136</v>
      </c>
      <c r="L311" s="2" t="s">
        <v>73</v>
      </c>
      <c r="M311" s="2" t="s">
        <v>137</v>
      </c>
      <c r="N311" s="2" t="s">
        <v>27</v>
      </c>
      <c r="O311" s="2" t="s">
        <v>138</v>
      </c>
      <c r="P311" s="2" t="s">
        <v>75</v>
      </c>
      <c r="Q311" s="2" t="s">
        <v>424</v>
      </c>
      <c r="R311" s="2" t="s">
        <v>52</v>
      </c>
      <c r="S311" s="2" t="s">
        <v>398</v>
      </c>
      <c r="T311">
        <v>1</v>
      </c>
      <c r="U311">
        <f t="shared" si="44"/>
        <v>39</v>
      </c>
      <c r="V311">
        <f t="shared" si="45"/>
        <v>9</v>
      </c>
    </row>
    <row r="312" spans="1:22" ht="36.75" hidden="1" customHeight="1" x14ac:dyDescent="0.2">
      <c r="A312" s="7" t="s">
        <v>396</v>
      </c>
      <c r="B312" s="7" t="s">
        <v>397</v>
      </c>
      <c r="C312" s="8">
        <v>45562</v>
      </c>
      <c r="D312" s="9">
        <v>45562.773171296292</v>
      </c>
      <c r="E312" s="10">
        <v>0</v>
      </c>
      <c r="F312" s="7" t="s">
        <v>135</v>
      </c>
      <c r="G312" s="10">
        <v>20</v>
      </c>
      <c r="H312" s="7" t="s">
        <v>136</v>
      </c>
      <c r="I312" s="7" t="s">
        <v>23</v>
      </c>
      <c r="J312" s="11">
        <v>130</v>
      </c>
      <c r="K312" s="7" t="s">
        <v>136</v>
      </c>
      <c r="L312" s="7" t="s">
        <v>73</v>
      </c>
      <c r="M312" s="7" t="s">
        <v>137</v>
      </c>
      <c r="N312" s="7" t="s">
        <v>27</v>
      </c>
      <c r="O312" s="7" t="s">
        <v>138</v>
      </c>
      <c r="P312" s="7" t="s">
        <v>75</v>
      </c>
      <c r="Q312" s="7" t="s">
        <v>425</v>
      </c>
      <c r="R312" s="7" t="s">
        <v>52</v>
      </c>
      <c r="S312" s="7" t="s">
        <v>398</v>
      </c>
      <c r="T312">
        <v>1</v>
      </c>
      <c r="U312">
        <f t="shared" si="44"/>
        <v>39</v>
      </c>
      <c r="V312">
        <f t="shared" si="45"/>
        <v>9</v>
      </c>
    </row>
    <row r="313" spans="1:22" ht="36.75" hidden="1" customHeight="1" x14ac:dyDescent="0.2">
      <c r="A313" s="7" t="s">
        <v>396</v>
      </c>
      <c r="B313" s="7" t="s">
        <v>397</v>
      </c>
      <c r="C313" s="8">
        <v>45562</v>
      </c>
      <c r="D313" s="9">
        <v>45562.761180555557</v>
      </c>
      <c r="E313" s="10">
        <v>0</v>
      </c>
      <c r="F313" s="7" t="s">
        <v>135</v>
      </c>
      <c r="G313" s="10">
        <v>20</v>
      </c>
      <c r="H313" s="7" t="s">
        <v>136</v>
      </c>
      <c r="I313" s="7" t="s">
        <v>23</v>
      </c>
      <c r="J313" s="11">
        <v>130</v>
      </c>
      <c r="K313" s="7" t="s">
        <v>136</v>
      </c>
      <c r="L313" s="7" t="s">
        <v>73</v>
      </c>
      <c r="M313" s="7" t="s">
        <v>137</v>
      </c>
      <c r="N313" s="7" t="s">
        <v>27</v>
      </c>
      <c r="O313" s="7" t="s">
        <v>138</v>
      </c>
      <c r="P313" s="7" t="s">
        <v>75</v>
      </c>
      <c r="Q313" s="7" t="s">
        <v>426</v>
      </c>
      <c r="R313" s="7" t="s">
        <v>52</v>
      </c>
      <c r="S313" s="7" t="s">
        <v>398</v>
      </c>
      <c r="T313">
        <v>1</v>
      </c>
      <c r="U313">
        <f t="shared" si="44"/>
        <v>39</v>
      </c>
      <c r="V313">
        <f t="shared" si="45"/>
        <v>9</v>
      </c>
    </row>
    <row r="314" spans="1:22" ht="36.75" hidden="1" customHeight="1" x14ac:dyDescent="0.2">
      <c r="A314" s="7" t="s">
        <v>396</v>
      </c>
      <c r="B314" s="7" t="s">
        <v>397</v>
      </c>
      <c r="C314" s="8">
        <v>45562</v>
      </c>
      <c r="D314" s="9">
        <v>45562.753796296296</v>
      </c>
      <c r="E314" s="10">
        <v>0</v>
      </c>
      <c r="F314" s="7" t="s">
        <v>135</v>
      </c>
      <c r="G314" s="10">
        <v>20</v>
      </c>
      <c r="H314" s="7" t="s">
        <v>136</v>
      </c>
      <c r="I314" s="7" t="s">
        <v>23</v>
      </c>
      <c r="J314" s="11">
        <v>130</v>
      </c>
      <c r="K314" s="7" t="s">
        <v>136</v>
      </c>
      <c r="L314" s="7" t="s">
        <v>73</v>
      </c>
      <c r="M314" s="7" t="s">
        <v>137</v>
      </c>
      <c r="N314" s="7" t="s">
        <v>27</v>
      </c>
      <c r="O314" s="7" t="s">
        <v>138</v>
      </c>
      <c r="P314" s="7" t="s">
        <v>75</v>
      </c>
      <c r="Q314" s="7" t="s">
        <v>427</v>
      </c>
      <c r="R314" s="7" t="s">
        <v>52</v>
      </c>
      <c r="S314" s="7" t="s">
        <v>398</v>
      </c>
      <c r="T314">
        <v>1</v>
      </c>
      <c r="U314">
        <f t="shared" si="44"/>
        <v>39</v>
      </c>
      <c r="V314">
        <f t="shared" si="45"/>
        <v>9</v>
      </c>
    </row>
    <row r="315" spans="1:22" ht="36.75" hidden="1" customHeight="1" x14ac:dyDescent="0.2">
      <c r="A315" s="7" t="s">
        <v>396</v>
      </c>
      <c r="B315" s="7" t="s">
        <v>397</v>
      </c>
      <c r="C315" s="8">
        <v>45562</v>
      </c>
      <c r="D315" s="9">
        <v>45562.740439814814</v>
      </c>
      <c r="E315" s="10">
        <v>0</v>
      </c>
      <c r="F315" s="7" t="s">
        <v>135</v>
      </c>
      <c r="G315" s="10">
        <v>20</v>
      </c>
      <c r="H315" s="7" t="s">
        <v>136</v>
      </c>
      <c r="I315" s="7" t="s">
        <v>23</v>
      </c>
      <c r="J315" s="11">
        <v>130</v>
      </c>
      <c r="K315" s="7" t="s">
        <v>136</v>
      </c>
      <c r="L315" s="7" t="s">
        <v>73</v>
      </c>
      <c r="M315" s="7" t="s">
        <v>137</v>
      </c>
      <c r="N315" s="7" t="s">
        <v>27</v>
      </c>
      <c r="O315" s="7" t="s">
        <v>138</v>
      </c>
      <c r="P315" s="7" t="s">
        <v>75</v>
      </c>
      <c r="Q315" s="7" t="s">
        <v>428</v>
      </c>
      <c r="R315" s="7" t="s">
        <v>52</v>
      </c>
      <c r="S315" s="7" t="s">
        <v>398</v>
      </c>
      <c r="T315">
        <v>1</v>
      </c>
      <c r="U315">
        <f t="shared" si="44"/>
        <v>39</v>
      </c>
      <c r="V315">
        <f t="shared" si="45"/>
        <v>9</v>
      </c>
    </row>
    <row r="316" spans="1:22" ht="36.75" hidden="1" customHeight="1" x14ac:dyDescent="0.2">
      <c r="A316" s="2" t="s">
        <v>396</v>
      </c>
      <c r="B316" s="2" t="s">
        <v>397</v>
      </c>
      <c r="C316" s="3">
        <v>45562</v>
      </c>
      <c r="D316" s="4">
        <v>45562.732222222221</v>
      </c>
      <c r="E316" s="5">
        <v>0</v>
      </c>
      <c r="F316" s="2" t="s">
        <v>135</v>
      </c>
      <c r="G316" s="5">
        <v>20</v>
      </c>
      <c r="H316" s="2" t="s">
        <v>136</v>
      </c>
      <c r="I316" s="2" t="s">
        <v>23</v>
      </c>
      <c r="J316" s="6">
        <v>130</v>
      </c>
      <c r="K316" s="2" t="s">
        <v>136</v>
      </c>
      <c r="L316" s="2" t="s">
        <v>73</v>
      </c>
      <c r="M316" s="2" t="s">
        <v>137</v>
      </c>
      <c r="N316" s="2" t="s">
        <v>27</v>
      </c>
      <c r="O316" s="2" t="s">
        <v>138</v>
      </c>
      <c r="P316" s="2" t="s">
        <v>75</v>
      </c>
      <c r="Q316" s="2" t="s">
        <v>429</v>
      </c>
      <c r="R316" s="2" t="s">
        <v>52</v>
      </c>
      <c r="S316" s="2" t="s">
        <v>398</v>
      </c>
      <c r="T316">
        <v>1</v>
      </c>
      <c r="U316">
        <f t="shared" si="44"/>
        <v>39</v>
      </c>
      <c r="V316">
        <f t="shared" si="45"/>
        <v>9</v>
      </c>
    </row>
    <row r="317" spans="1:22" ht="36.75" hidden="1" customHeight="1" x14ac:dyDescent="0.2">
      <c r="A317" s="7" t="s">
        <v>396</v>
      </c>
      <c r="B317" s="7" t="s">
        <v>397</v>
      </c>
      <c r="C317" s="8">
        <v>45562</v>
      </c>
      <c r="D317" s="9">
        <v>45562.720833333333</v>
      </c>
      <c r="E317" s="10">
        <v>0</v>
      </c>
      <c r="F317" s="7" t="s">
        <v>135</v>
      </c>
      <c r="G317" s="10">
        <v>20</v>
      </c>
      <c r="H317" s="7" t="s">
        <v>136</v>
      </c>
      <c r="I317" s="7" t="s">
        <v>23</v>
      </c>
      <c r="J317" s="11">
        <v>130</v>
      </c>
      <c r="K317" s="7" t="s">
        <v>136</v>
      </c>
      <c r="L317" s="7" t="s">
        <v>73</v>
      </c>
      <c r="M317" s="7" t="s">
        <v>137</v>
      </c>
      <c r="N317" s="7" t="s">
        <v>27</v>
      </c>
      <c r="O317" s="7" t="s">
        <v>138</v>
      </c>
      <c r="P317" s="7" t="s">
        <v>75</v>
      </c>
      <c r="Q317" s="7" t="s">
        <v>430</v>
      </c>
      <c r="R317" s="7" t="s">
        <v>52</v>
      </c>
      <c r="S317" s="7" t="s">
        <v>398</v>
      </c>
      <c r="T317">
        <v>1</v>
      </c>
      <c r="U317">
        <f t="shared" si="44"/>
        <v>39</v>
      </c>
      <c r="V317">
        <f t="shared" si="45"/>
        <v>9</v>
      </c>
    </row>
    <row r="318" spans="1:22" ht="36.75" hidden="1" customHeight="1" x14ac:dyDescent="0.2">
      <c r="A318" s="2" t="s">
        <v>396</v>
      </c>
      <c r="B318" s="2" t="s">
        <v>397</v>
      </c>
      <c r="C318" s="3">
        <v>45562</v>
      </c>
      <c r="D318" s="4">
        <v>45562.710416666661</v>
      </c>
      <c r="E318" s="5">
        <v>0</v>
      </c>
      <c r="F318" s="2" t="s">
        <v>135</v>
      </c>
      <c r="G318" s="5">
        <v>20</v>
      </c>
      <c r="H318" s="2" t="s">
        <v>136</v>
      </c>
      <c r="I318" s="2" t="s">
        <v>23</v>
      </c>
      <c r="J318" s="6">
        <v>130</v>
      </c>
      <c r="K318" s="2" t="s">
        <v>136</v>
      </c>
      <c r="L318" s="2" t="s">
        <v>73</v>
      </c>
      <c r="M318" s="2" t="s">
        <v>137</v>
      </c>
      <c r="N318" s="2" t="s">
        <v>27</v>
      </c>
      <c r="O318" s="2" t="s">
        <v>138</v>
      </c>
      <c r="P318" s="2" t="s">
        <v>75</v>
      </c>
      <c r="Q318" s="2" t="s">
        <v>431</v>
      </c>
      <c r="R318" s="2" t="s">
        <v>52</v>
      </c>
      <c r="S318" s="2" t="s">
        <v>398</v>
      </c>
      <c r="T318">
        <v>1</v>
      </c>
      <c r="U318">
        <f t="shared" si="44"/>
        <v>39</v>
      </c>
      <c r="V318">
        <f t="shared" si="45"/>
        <v>9</v>
      </c>
    </row>
    <row r="319" spans="1:22" ht="36.75" hidden="1" customHeight="1" x14ac:dyDescent="0.2">
      <c r="A319" s="7" t="s">
        <v>396</v>
      </c>
      <c r="B319" s="7" t="s">
        <v>397</v>
      </c>
      <c r="C319" s="8">
        <v>45562</v>
      </c>
      <c r="D319" s="9">
        <v>45562.700208333328</v>
      </c>
      <c r="E319" s="10">
        <v>0</v>
      </c>
      <c r="F319" s="7" t="s">
        <v>135</v>
      </c>
      <c r="G319" s="10">
        <v>20</v>
      </c>
      <c r="H319" s="7" t="s">
        <v>136</v>
      </c>
      <c r="I319" s="7" t="s">
        <v>23</v>
      </c>
      <c r="J319" s="11">
        <v>130</v>
      </c>
      <c r="K319" s="7" t="s">
        <v>136</v>
      </c>
      <c r="L319" s="7" t="s">
        <v>73</v>
      </c>
      <c r="M319" s="7" t="s">
        <v>137</v>
      </c>
      <c r="N319" s="7" t="s">
        <v>27</v>
      </c>
      <c r="O319" s="7" t="s">
        <v>138</v>
      </c>
      <c r="P319" s="7" t="s">
        <v>75</v>
      </c>
      <c r="Q319" s="7" t="s">
        <v>432</v>
      </c>
      <c r="R319" s="7" t="s">
        <v>52</v>
      </c>
      <c r="S319" s="7" t="s">
        <v>398</v>
      </c>
      <c r="T319">
        <v>1</v>
      </c>
      <c r="U319">
        <f t="shared" ref="U319:U342" si="46">WEEKNUM(C319)</f>
        <v>39</v>
      </c>
      <c r="V319">
        <f t="shared" ref="V319:V342" si="47">MONTH(C319)</f>
        <v>9</v>
      </c>
    </row>
    <row r="320" spans="1:22" ht="48" hidden="1" customHeight="1" x14ac:dyDescent="0.2">
      <c r="A320" s="2" t="s">
        <v>396</v>
      </c>
      <c r="B320" s="2" t="s">
        <v>397</v>
      </c>
      <c r="C320" s="3">
        <v>45562</v>
      </c>
      <c r="D320" s="4">
        <v>45562.691620370366</v>
      </c>
      <c r="E320" s="5">
        <v>0</v>
      </c>
      <c r="F320" s="2" t="s">
        <v>135</v>
      </c>
      <c r="G320" s="5">
        <v>20</v>
      </c>
      <c r="H320" s="2" t="s">
        <v>136</v>
      </c>
      <c r="I320" s="2" t="s">
        <v>23</v>
      </c>
      <c r="J320" s="6">
        <v>130</v>
      </c>
      <c r="K320" s="2" t="s">
        <v>136</v>
      </c>
      <c r="L320" s="2" t="s">
        <v>73</v>
      </c>
      <c r="M320" s="2" t="s">
        <v>137</v>
      </c>
      <c r="N320" s="2" t="s">
        <v>27</v>
      </c>
      <c r="O320" s="2" t="s">
        <v>138</v>
      </c>
      <c r="P320" s="2" t="s">
        <v>75</v>
      </c>
      <c r="Q320" s="2" t="s">
        <v>433</v>
      </c>
      <c r="R320" s="2" t="s">
        <v>52</v>
      </c>
      <c r="S320" s="2" t="s">
        <v>398</v>
      </c>
      <c r="T320">
        <v>1</v>
      </c>
      <c r="U320">
        <f t="shared" si="46"/>
        <v>39</v>
      </c>
      <c r="V320">
        <f t="shared" si="47"/>
        <v>9</v>
      </c>
    </row>
    <row r="321" spans="1:22" ht="36.75" hidden="1" customHeight="1" x14ac:dyDescent="0.2">
      <c r="A321" s="2" t="s">
        <v>396</v>
      </c>
      <c r="B321" s="2" t="s">
        <v>397</v>
      </c>
      <c r="C321" s="3">
        <v>45562</v>
      </c>
      <c r="D321" s="4">
        <v>45562.679456018515</v>
      </c>
      <c r="E321" s="5">
        <v>0</v>
      </c>
      <c r="F321" s="2" t="s">
        <v>135</v>
      </c>
      <c r="G321" s="5">
        <v>20</v>
      </c>
      <c r="H321" s="2" t="s">
        <v>136</v>
      </c>
      <c r="I321" s="2" t="s">
        <v>23</v>
      </c>
      <c r="J321" s="6">
        <v>130</v>
      </c>
      <c r="K321" s="2" t="s">
        <v>136</v>
      </c>
      <c r="L321" s="2" t="s">
        <v>73</v>
      </c>
      <c r="M321" s="2" t="s">
        <v>137</v>
      </c>
      <c r="N321" s="2" t="s">
        <v>27</v>
      </c>
      <c r="O321" s="2" t="s">
        <v>138</v>
      </c>
      <c r="P321" s="2" t="s">
        <v>75</v>
      </c>
      <c r="Q321" s="2" t="s">
        <v>434</v>
      </c>
      <c r="R321" s="2" t="s">
        <v>52</v>
      </c>
      <c r="S321" s="2" t="s">
        <v>398</v>
      </c>
      <c r="T321">
        <v>1</v>
      </c>
      <c r="U321">
        <f t="shared" si="46"/>
        <v>39</v>
      </c>
      <c r="V321">
        <f t="shared" si="47"/>
        <v>9</v>
      </c>
    </row>
    <row r="322" spans="1:22" ht="48" hidden="1" customHeight="1" x14ac:dyDescent="0.2">
      <c r="A322" s="2" t="s">
        <v>396</v>
      </c>
      <c r="B322" s="2" t="s">
        <v>397</v>
      </c>
      <c r="C322" s="3">
        <v>45562</v>
      </c>
      <c r="D322" s="4">
        <v>45562.670567129629</v>
      </c>
      <c r="E322" s="5">
        <v>0</v>
      </c>
      <c r="F322" s="2" t="s">
        <v>135</v>
      </c>
      <c r="G322" s="5">
        <v>20</v>
      </c>
      <c r="H322" s="2" t="s">
        <v>136</v>
      </c>
      <c r="I322" s="2" t="s">
        <v>23</v>
      </c>
      <c r="J322" s="6">
        <v>130</v>
      </c>
      <c r="K322" s="2" t="s">
        <v>136</v>
      </c>
      <c r="L322" s="2" t="s">
        <v>73</v>
      </c>
      <c r="M322" s="2" t="s">
        <v>137</v>
      </c>
      <c r="N322" s="2" t="s">
        <v>27</v>
      </c>
      <c r="O322" s="2" t="s">
        <v>138</v>
      </c>
      <c r="P322" s="2" t="s">
        <v>75</v>
      </c>
      <c r="Q322" s="2" t="s">
        <v>435</v>
      </c>
      <c r="R322" s="2" t="s">
        <v>52</v>
      </c>
      <c r="S322" s="2" t="s">
        <v>398</v>
      </c>
      <c r="T322">
        <v>1</v>
      </c>
      <c r="U322">
        <f t="shared" si="46"/>
        <v>39</v>
      </c>
      <c r="V322">
        <f t="shared" si="47"/>
        <v>9</v>
      </c>
    </row>
    <row r="323" spans="1:22" ht="48" hidden="1" customHeight="1" x14ac:dyDescent="0.2">
      <c r="A323" s="2" t="s">
        <v>396</v>
      </c>
      <c r="B323" s="2" t="s">
        <v>397</v>
      </c>
      <c r="C323" s="3">
        <v>45562</v>
      </c>
      <c r="D323" s="4">
        <v>45562.420312499999</v>
      </c>
      <c r="E323" s="5">
        <v>0</v>
      </c>
      <c r="F323" s="2" t="s">
        <v>135</v>
      </c>
      <c r="G323" s="5">
        <v>20</v>
      </c>
      <c r="H323" s="2" t="s">
        <v>136</v>
      </c>
      <c r="I323" s="2" t="s">
        <v>23</v>
      </c>
      <c r="J323" s="6">
        <v>130</v>
      </c>
      <c r="K323" s="2" t="s">
        <v>136</v>
      </c>
      <c r="L323" s="2" t="s">
        <v>73</v>
      </c>
      <c r="M323" s="2" t="s">
        <v>137</v>
      </c>
      <c r="N323" s="2" t="s">
        <v>27</v>
      </c>
      <c r="O323" s="2" t="s">
        <v>138</v>
      </c>
      <c r="P323" s="2" t="s">
        <v>75</v>
      </c>
      <c r="Q323" s="2" t="s">
        <v>436</v>
      </c>
      <c r="R323" s="2" t="s">
        <v>52</v>
      </c>
      <c r="S323" s="2" t="s">
        <v>398</v>
      </c>
      <c r="T323">
        <v>1</v>
      </c>
      <c r="U323">
        <f t="shared" si="46"/>
        <v>39</v>
      </c>
      <c r="V323">
        <f t="shared" si="47"/>
        <v>9</v>
      </c>
    </row>
    <row r="324" spans="1:22" ht="36.75" hidden="1" customHeight="1" x14ac:dyDescent="0.2">
      <c r="A324" s="7" t="s">
        <v>396</v>
      </c>
      <c r="B324" s="7" t="s">
        <v>397</v>
      </c>
      <c r="C324" s="8">
        <v>45562</v>
      </c>
      <c r="D324" s="9">
        <v>45562.398680555554</v>
      </c>
      <c r="E324" s="10">
        <v>0</v>
      </c>
      <c r="F324" s="7" t="s">
        <v>135</v>
      </c>
      <c r="G324" s="10">
        <v>20</v>
      </c>
      <c r="H324" s="7" t="s">
        <v>136</v>
      </c>
      <c r="I324" s="7" t="s">
        <v>23</v>
      </c>
      <c r="J324" s="11">
        <v>130</v>
      </c>
      <c r="K324" s="7" t="s">
        <v>136</v>
      </c>
      <c r="L324" s="7" t="s">
        <v>73</v>
      </c>
      <c r="M324" s="7" t="s">
        <v>137</v>
      </c>
      <c r="N324" s="7" t="s">
        <v>27</v>
      </c>
      <c r="O324" s="7" t="s">
        <v>138</v>
      </c>
      <c r="P324" s="7" t="s">
        <v>75</v>
      </c>
      <c r="Q324" s="7" t="s">
        <v>437</v>
      </c>
      <c r="R324" s="7" t="s">
        <v>52</v>
      </c>
      <c r="S324" s="7" t="s">
        <v>398</v>
      </c>
      <c r="T324">
        <v>1</v>
      </c>
      <c r="U324">
        <f t="shared" si="46"/>
        <v>39</v>
      </c>
      <c r="V324">
        <f t="shared" si="47"/>
        <v>9</v>
      </c>
    </row>
    <row r="325" spans="1:22" ht="36.75" hidden="1" customHeight="1" x14ac:dyDescent="0.2">
      <c r="A325" s="2" t="s">
        <v>396</v>
      </c>
      <c r="B325" s="2" t="s">
        <v>397</v>
      </c>
      <c r="C325" s="3">
        <v>45562</v>
      </c>
      <c r="D325" s="4">
        <v>45562.378645833334</v>
      </c>
      <c r="E325" s="5">
        <v>0</v>
      </c>
      <c r="F325" s="2" t="s">
        <v>135</v>
      </c>
      <c r="G325" s="5">
        <v>20</v>
      </c>
      <c r="H325" s="2" t="s">
        <v>136</v>
      </c>
      <c r="I325" s="2" t="s">
        <v>23</v>
      </c>
      <c r="J325" s="6">
        <v>130</v>
      </c>
      <c r="K325" s="2" t="s">
        <v>136</v>
      </c>
      <c r="L325" s="2" t="s">
        <v>73</v>
      </c>
      <c r="M325" s="2" t="s">
        <v>137</v>
      </c>
      <c r="N325" s="2" t="s">
        <v>27</v>
      </c>
      <c r="O325" s="2" t="s">
        <v>138</v>
      </c>
      <c r="P325" s="2" t="s">
        <v>75</v>
      </c>
      <c r="Q325" s="2" t="s">
        <v>438</v>
      </c>
      <c r="R325" s="2" t="s">
        <v>52</v>
      </c>
      <c r="S325" s="2" t="s">
        <v>398</v>
      </c>
      <c r="T325">
        <v>1</v>
      </c>
      <c r="U325">
        <f t="shared" si="46"/>
        <v>39</v>
      </c>
      <c r="V325">
        <f t="shared" si="47"/>
        <v>9</v>
      </c>
    </row>
    <row r="326" spans="1:22" ht="36.75" hidden="1" customHeight="1" x14ac:dyDescent="0.2">
      <c r="A326" s="7" t="s">
        <v>396</v>
      </c>
      <c r="B326" s="7" t="s">
        <v>397</v>
      </c>
      <c r="C326" s="8">
        <v>45562</v>
      </c>
      <c r="D326" s="9">
        <v>45562.357453703698</v>
      </c>
      <c r="E326" s="10">
        <v>0</v>
      </c>
      <c r="F326" s="7" t="s">
        <v>135</v>
      </c>
      <c r="G326" s="10">
        <v>20</v>
      </c>
      <c r="H326" s="7" t="s">
        <v>136</v>
      </c>
      <c r="I326" s="7" t="s">
        <v>23</v>
      </c>
      <c r="J326" s="11">
        <v>130</v>
      </c>
      <c r="K326" s="7" t="s">
        <v>136</v>
      </c>
      <c r="L326" s="7" t="s">
        <v>73</v>
      </c>
      <c r="M326" s="7" t="s">
        <v>137</v>
      </c>
      <c r="N326" s="7" t="s">
        <v>27</v>
      </c>
      <c r="O326" s="7" t="s">
        <v>138</v>
      </c>
      <c r="P326" s="7" t="s">
        <v>75</v>
      </c>
      <c r="Q326" s="7" t="s">
        <v>439</v>
      </c>
      <c r="R326" s="7" t="s">
        <v>52</v>
      </c>
      <c r="S326" s="7" t="s">
        <v>398</v>
      </c>
      <c r="T326">
        <v>1</v>
      </c>
      <c r="U326">
        <f t="shared" si="46"/>
        <v>39</v>
      </c>
      <c r="V326">
        <f t="shared" si="47"/>
        <v>9</v>
      </c>
    </row>
    <row r="327" spans="1:22" ht="48" hidden="1" customHeight="1" x14ac:dyDescent="0.2">
      <c r="A327" s="7" t="s">
        <v>396</v>
      </c>
      <c r="B327" s="7" t="s">
        <v>397</v>
      </c>
      <c r="C327" s="8">
        <v>45562</v>
      </c>
      <c r="D327" s="9">
        <v>45562.335532407407</v>
      </c>
      <c r="E327" s="10">
        <v>0</v>
      </c>
      <c r="F327" s="7" t="s">
        <v>135</v>
      </c>
      <c r="G327" s="10">
        <v>20</v>
      </c>
      <c r="H327" s="7" t="s">
        <v>136</v>
      </c>
      <c r="I327" s="7" t="s">
        <v>23</v>
      </c>
      <c r="J327" s="11">
        <v>130</v>
      </c>
      <c r="K327" s="7" t="s">
        <v>136</v>
      </c>
      <c r="L327" s="7" t="s">
        <v>73</v>
      </c>
      <c r="M327" s="7" t="s">
        <v>137</v>
      </c>
      <c r="N327" s="7" t="s">
        <v>27</v>
      </c>
      <c r="O327" s="7" t="s">
        <v>138</v>
      </c>
      <c r="P327" s="7" t="s">
        <v>75</v>
      </c>
      <c r="Q327" s="7" t="s">
        <v>440</v>
      </c>
      <c r="R327" s="7" t="s">
        <v>52</v>
      </c>
      <c r="S327" s="7" t="s">
        <v>398</v>
      </c>
      <c r="T327">
        <v>1</v>
      </c>
      <c r="U327">
        <f t="shared" si="46"/>
        <v>39</v>
      </c>
      <c r="V327">
        <f t="shared" si="47"/>
        <v>9</v>
      </c>
    </row>
    <row r="328" spans="1:22" ht="48" hidden="1" customHeight="1" x14ac:dyDescent="0.2">
      <c r="A328" s="7" t="s">
        <v>396</v>
      </c>
      <c r="B328" s="7" t="s">
        <v>397</v>
      </c>
      <c r="C328" s="8">
        <v>45562</v>
      </c>
      <c r="D328" s="9">
        <v>45562.314340277779</v>
      </c>
      <c r="E328" s="10">
        <v>0</v>
      </c>
      <c r="F328" s="7" t="s">
        <v>135</v>
      </c>
      <c r="G328" s="10">
        <v>20</v>
      </c>
      <c r="H328" s="7" t="s">
        <v>136</v>
      </c>
      <c r="I328" s="7" t="s">
        <v>23</v>
      </c>
      <c r="J328" s="11">
        <v>130</v>
      </c>
      <c r="K328" s="7" t="s">
        <v>136</v>
      </c>
      <c r="L328" s="7" t="s">
        <v>73</v>
      </c>
      <c r="M328" s="7" t="s">
        <v>137</v>
      </c>
      <c r="N328" s="7" t="s">
        <v>27</v>
      </c>
      <c r="O328" s="7" t="s">
        <v>138</v>
      </c>
      <c r="P328" s="7" t="s">
        <v>75</v>
      </c>
      <c r="Q328" s="7" t="s">
        <v>441</v>
      </c>
      <c r="R328" s="7" t="s">
        <v>52</v>
      </c>
      <c r="S328" s="7" t="s">
        <v>398</v>
      </c>
      <c r="T328">
        <v>1</v>
      </c>
      <c r="U328">
        <f t="shared" si="46"/>
        <v>39</v>
      </c>
      <c r="V328">
        <f t="shared" si="47"/>
        <v>9</v>
      </c>
    </row>
    <row r="329" spans="1:22" ht="36.75" hidden="1" customHeight="1" x14ac:dyDescent="0.2">
      <c r="A329" s="2" t="s">
        <v>396</v>
      </c>
      <c r="B329" s="2" t="s">
        <v>397</v>
      </c>
      <c r="C329" s="3">
        <v>45562</v>
      </c>
      <c r="D329" s="4">
        <v>45562.293761574074</v>
      </c>
      <c r="E329" s="5">
        <v>0</v>
      </c>
      <c r="F329" s="2" t="s">
        <v>135</v>
      </c>
      <c r="G329" s="5">
        <v>20</v>
      </c>
      <c r="H329" s="2" t="s">
        <v>136</v>
      </c>
      <c r="I329" s="2" t="s">
        <v>23</v>
      </c>
      <c r="J329" s="6">
        <v>130</v>
      </c>
      <c r="K329" s="2" t="s">
        <v>136</v>
      </c>
      <c r="L329" s="2" t="s">
        <v>73</v>
      </c>
      <c r="M329" s="2" t="s">
        <v>137</v>
      </c>
      <c r="N329" s="2" t="s">
        <v>27</v>
      </c>
      <c r="O329" s="2" t="s">
        <v>138</v>
      </c>
      <c r="P329" s="2" t="s">
        <v>75</v>
      </c>
      <c r="Q329" s="2" t="s">
        <v>442</v>
      </c>
      <c r="R329" s="2" t="s">
        <v>52</v>
      </c>
      <c r="S329" s="2" t="s">
        <v>398</v>
      </c>
      <c r="T329">
        <v>1</v>
      </c>
      <c r="U329">
        <f t="shared" si="46"/>
        <v>39</v>
      </c>
      <c r="V329">
        <f t="shared" si="47"/>
        <v>9</v>
      </c>
    </row>
    <row r="330" spans="1:22" ht="36.75" hidden="1" customHeight="1" x14ac:dyDescent="0.2">
      <c r="A330" s="7" t="s">
        <v>396</v>
      </c>
      <c r="B330" s="7" t="s">
        <v>397</v>
      </c>
      <c r="C330" s="8">
        <v>45562</v>
      </c>
      <c r="D330" s="9">
        <v>45562.273206018515</v>
      </c>
      <c r="E330" s="10">
        <v>0</v>
      </c>
      <c r="F330" s="7" t="s">
        <v>135</v>
      </c>
      <c r="G330" s="10">
        <v>20</v>
      </c>
      <c r="H330" s="7" t="s">
        <v>136</v>
      </c>
      <c r="I330" s="7" t="s">
        <v>23</v>
      </c>
      <c r="J330" s="11">
        <v>130</v>
      </c>
      <c r="K330" s="7" t="s">
        <v>136</v>
      </c>
      <c r="L330" s="7" t="s">
        <v>73</v>
      </c>
      <c r="M330" s="7" t="s">
        <v>137</v>
      </c>
      <c r="N330" s="7" t="s">
        <v>27</v>
      </c>
      <c r="O330" s="7" t="s">
        <v>138</v>
      </c>
      <c r="P330" s="7" t="s">
        <v>75</v>
      </c>
      <c r="Q330" s="7" t="s">
        <v>443</v>
      </c>
      <c r="R330" s="7" t="s">
        <v>52</v>
      </c>
      <c r="S330" s="7" t="s">
        <v>398</v>
      </c>
      <c r="T330">
        <v>1</v>
      </c>
      <c r="U330">
        <f t="shared" si="46"/>
        <v>39</v>
      </c>
      <c r="V330">
        <f t="shared" si="47"/>
        <v>9</v>
      </c>
    </row>
    <row r="331" spans="1:22" ht="36.75" hidden="1" customHeight="1" x14ac:dyDescent="0.2">
      <c r="A331" s="7" t="s">
        <v>396</v>
      </c>
      <c r="B331" s="7" t="s">
        <v>397</v>
      </c>
      <c r="C331" s="8">
        <v>45561</v>
      </c>
      <c r="D331" s="9">
        <v>45561.794675925921</v>
      </c>
      <c r="E331" s="10">
        <v>0</v>
      </c>
      <c r="F331" s="7" t="s">
        <v>135</v>
      </c>
      <c r="G331" s="10">
        <v>20</v>
      </c>
      <c r="H331" s="7" t="s">
        <v>136</v>
      </c>
      <c r="I331" s="7" t="s">
        <v>23</v>
      </c>
      <c r="J331" s="11">
        <v>130</v>
      </c>
      <c r="K331" s="7" t="s">
        <v>136</v>
      </c>
      <c r="L331" s="7" t="s">
        <v>73</v>
      </c>
      <c r="M331" s="7" t="s">
        <v>137</v>
      </c>
      <c r="N331" s="7" t="s">
        <v>27</v>
      </c>
      <c r="O331" s="7" t="s">
        <v>138</v>
      </c>
      <c r="P331" s="7" t="s">
        <v>75</v>
      </c>
      <c r="Q331" s="7" t="s">
        <v>444</v>
      </c>
      <c r="R331" s="7" t="s">
        <v>52</v>
      </c>
      <c r="S331" s="7" t="s">
        <v>398</v>
      </c>
      <c r="T331">
        <v>1</v>
      </c>
      <c r="U331">
        <f t="shared" si="46"/>
        <v>39</v>
      </c>
      <c r="V331">
        <f t="shared" si="47"/>
        <v>9</v>
      </c>
    </row>
    <row r="332" spans="1:22" ht="48" hidden="1" customHeight="1" x14ac:dyDescent="0.2">
      <c r="A332" s="7" t="s">
        <v>396</v>
      </c>
      <c r="B332" s="7" t="s">
        <v>397</v>
      </c>
      <c r="C332" s="8">
        <v>45561</v>
      </c>
      <c r="D332" s="9">
        <v>45561.774641203701</v>
      </c>
      <c r="E332" s="10">
        <v>0</v>
      </c>
      <c r="F332" s="7" t="s">
        <v>135</v>
      </c>
      <c r="G332" s="10">
        <v>20</v>
      </c>
      <c r="H332" s="7" t="s">
        <v>136</v>
      </c>
      <c r="I332" s="7" t="s">
        <v>23</v>
      </c>
      <c r="J332" s="11">
        <v>130</v>
      </c>
      <c r="K332" s="7" t="s">
        <v>136</v>
      </c>
      <c r="L332" s="7" t="s">
        <v>73</v>
      </c>
      <c r="M332" s="7" t="s">
        <v>137</v>
      </c>
      <c r="N332" s="7" t="s">
        <v>27</v>
      </c>
      <c r="O332" s="7" t="s">
        <v>138</v>
      </c>
      <c r="P332" s="7" t="s">
        <v>75</v>
      </c>
      <c r="Q332" s="7" t="s">
        <v>445</v>
      </c>
      <c r="R332" s="7" t="s">
        <v>52</v>
      </c>
      <c r="S332" s="7" t="s">
        <v>398</v>
      </c>
      <c r="T332">
        <v>1</v>
      </c>
      <c r="U332">
        <f t="shared" si="46"/>
        <v>39</v>
      </c>
      <c r="V332">
        <f t="shared" si="47"/>
        <v>9</v>
      </c>
    </row>
    <row r="333" spans="1:22" ht="36.75" hidden="1" customHeight="1" x14ac:dyDescent="0.2">
      <c r="A333" s="2" t="s">
        <v>396</v>
      </c>
      <c r="B333" s="2" t="s">
        <v>397</v>
      </c>
      <c r="C333" s="3">
        <v>45561</v>
      </c>
      <c r="D333" s="4">
        <v>45561.762986111113</v>
      </c>
      <c r="E333" s="5">
        <v>0</v>
      </c>
      <c r="F333" s="2" t="s">
        <v>135</v>
      </c>
      <c r="G333" s="5">
        <v>20</v>
      </c>
      <c r="H333" s="2" t="s">
        <v>136</v>
      </c>
      <c r="I333" s="2" t="s">
        <v>23</v>
      </c>
      <c r="J333" s="6">
        <v>130</v>
      </c>
      <c r="K333" s="2" t="s">
        <v>136</v>
      </c>
      <c r="L333" s="2" t="s">
        <v>73</v>
      </c>
      <c r="M333" s="2" t="s">
        <v>137</v>
      </c>
      <c r="N333" s="2" t="s">
        <v>27</v>
      </c>
      <c r="O333" s="2" t="s">
        <v>138</v>
      </c>
      <c r="P333" s="2" t="s">
        <v>75</v>
      </c>
      <c r="Q333" s="2" t="s">
        <v>446</v>
      </c>
      <c r="R333" s="2" t="s">
        <v>52</v>
      </c>
      <c r="S333" s="2" t="s">
        <v>398</v>
      </c>
      <c r="T333">
        <v>1</v>
      </c>
      <c r="U333">
        <f t="shared" si="46"/>
        <v>39</v>
      </c>
      <c r="V333">
        <f t="shared" si="47"/>
        <v>9</v>
      </c>
    </row>
    <row r="334" spans="1:22" ht="36.75" hidden="1" customHeight="1" x14ac:dyDescent="0.2">
      <c r="A334" s="7" t="s">
        <v>396</v>
      </c>
      <c r="B334" s="7" t="s">
        <v>397</v>
      </c>
      <c r="C334" s="8">
        <v>45561</v>
      </c>
      <c r="D334" s="9">
        <v>45561.752476851849</v>
      </c>
      <c r="E334" s="10">
        <v>0</v>
      </c>
      <c r="F334" s="7" t="s">
        <v>135</v>
      </c>
      <c r="G334" s="10">
        <v>20</v>
      </c>
      <c r="H334" s="7" t="s">
        <v>136</v>
      </c>
      <c r="I334" s="7" t="s">
        <v>23</v>
      </c>
      <c r="J334" s="11">
        <v>130</v>
      </c>
      <c r="K334" s="7" t="s">
        <v>136</v>
      </c>
      <c r="L334" s="7" t="s">
        <v>73</v>
      </c>
      <c r="M334" s="7" t="s">
        <v>137</v>
      </c>
      <c r="N334" s="7" t="s">
        <v>27</v>
      </c>
      <c r="O334" s="7" t="s">
        <v>138</v>
      </c>
      <c r="P334" s="7" t="s">
        <v>75</v>
      </c>
      <c r="Q334" s="7" t="s">
        <v>447</v>
      </c>
      <c r="R334" s="7" t="s">
        <v>52</v>
      </c>
      <c r="S334" s="7" t="s">
        <v>398</v>
      </c>
      <c r="T334">
        <v>1</v>
      </c>
      <c r="U334">
        <f t="shared" si="46"/>
        <v>39</v>
      </c>
      <c r="V334">
        <f t="shared" si="47"/>
        <v>9</v>
      </c>
    </row>
    <row r="335" spans="1:22" ht="48" hidden="1" customHeight="1" x14ac:dyDescent="0.2">
      <c r="A335" s="2" t="s">
        <v>396</v>
      </c>
      <c r="B335" s="2" t="s">
        <v>397</v>
      </c>
      <c r="C335" s="3">
        <v>45561</v>
      </c>
      <c r="D335" s="4">
        <v>45561.741631944446</v>
      </c>
      <c r="E335" s="5">
        <v>0</v>
      </c>
      <c r="F335" s="2" t="s">
        <v>135</v>
      </c>
      <c r="G335" s="5">
        <v>20</v>
      </c>
      <c r="H335" s="2" t="s">
        <v>136</v>
      </c>
      <c r="I335" s="2" t="s">
        <v>23</v>
      </c>
      <c r="J335" s="6">
        <v>130</v>
      </c>
      <c r="K335" s="2" t="s">
        <v>136</v>
      </c>
      <c r="L335" s="2" t="s">
        <v>73</v>
      </c>
      <c r="M335" s="2" t="s">
        <v>137</v>
      </c>
      <c r="N335" s="2" t="s">
        <v>27</v>
      </c>
      <c r="O335" s="2" t="s">
        <v>138</v>
      </c>
      <c r="P335" s="2" t="s">
        <v>75</v>
      </c>
      <c r="Q335" s="2" t="s">
        <v>448</v>
      </c>
      <c r="R335" s="2" t="s">
        <v>52</v>
      </c>
      <c r="S335" s="2" t="s">
        <v>398</v>
      </c>
      <c r="T335">
        <v>1</v>
      </c>
      <c r="U335">
        <f t="shared" si="46"/>
        <v>39</v>
      </c>
      <c r="V335">
        <f t="shared" si="47"/>
        <v>9</v>
      </c>
    </row>
    <row r="336" spans="1:22" ht="48" hidden="1" customHeight="1" x14ac:dyDescent="0.2">
      <c r="A336" s="7" t="s">
        <v>396</v>
      </c>
      <c r="B336" s="7" t="s">
        <v>397</v>
      </c>
      <c r="C336" s="8">
        <v>45561</v>
      </c>
      <c r="D336" s="9">
        <v>45561.719513888886</v>
      </c>
      <c r="E336" s="10">
        <v>0</v>
      </c>
      <c r="F336" s="7" t="s">
        <v>135</v>
      </c>
      <c r="G336" s="10">
        <v>20</v>
      </c>
      <c r="H336" s="7" t="s">
        <v>136</v>
      </c>
      <c r="I336" s="7" t="s">
        <v>23</v>
      </c>
      <c r="J336" s="11">
        <v>130</v>
      </c>
      <c r="K336" s="7" t="s">
        <v>136</v>
      </c>
      <c r="L336" s="7" t="s">
        <v>73</v>
      </c>
      <c r="M336" s="7" t="s">
        <v>137</v>
      </c>
      <c r="N336" s="7" t="s">
        <v>27</v>
      </c>
      <c r="O336" s="7" t="s">
        <v>138</v>
      </c>
      <c r="P336" s="7" t="s">
        <v>75</v>
      </c>
      <c r="Q336" s="7" t="s">
        <v>449</v>
      </c>
      <c r="R336" s="7" t="s">
        <v>52</v>
      </c>
      <c r="S336" s="7" t="s">
        <v>398</v>
      </c>
      <c r="T336">
        <v>1</v>
      </c>
      <c r="U336">
        <f t="shared" si="46"/>
        <v>39</v>
      </c>
      <c r="V336">
        <f t="shared" si="47"/>
        <v>9</v>
      </c>
    </row>
    <row r="337" spans="1:22" ht="36.75" hidden="1" customHeight="1" x14ac:dyDescent="0.2">
      <c r="A337" s="2" t="s">
        <v>396</v>
      </c>
      <c r="B337" s="2" t="s">
        <v>397</v>
      </c>
      <c r="C337" s="3">
        <v>45561</v>
      </c>
      <c r="D337" s="4">
        <v>45561.710092592592</v>
      </c>
      <c r="E337" s="5">
        <v>0</v>
      </c>
      <c r="F337" s="2" t="s">
        <v>135</v>
      </c>
      <c r="G337" s="5">
        <v>20</v>
      </c>
      <c r="H337" s="2" t="s">
        <v>136</v>
      </c>
      <c r="I337" s="2" t="s">
        <v>23</v>
      </c>
      <c r="J337" s="6">
        <v>130</v>
      </c>
      <c r="K337" s="2" t="s">
        <v>136</v>
      </c>
      <c r="L337" s="2" t="s">
        <v>73</v>
      </c>
      <c r="M337" s="2" t="s">
        <v>137</v>
      </c>
      <c r="N337" s="2" t="s">
        <v>27</v>
      </c>
      <c r="O337" s="2" t="s">
        <v>138</v>
      </c>
      <c r="P337" s="2" t="s">
        <v>75</v>
      </c>
      <c r="Q337" s="2" t="s">
        <v>450</v>
      </c>
      <c r="R337" s="2" t="s">
        <v>52</v>
      </c>
      <c r="S337" s="2" t="s">
        <v>398</v>
      </c>
      <c r="T337">
        <v>1</v>
      </c>
      <c r="U337">
        <f t="shared" si="46"/>
        <v>39</v>
      </c>
      <c r="V337">
        <f t="shared" si="47"/>
        <v>9</v>
      </c>
    </row>
    <row r="338" spans="1:22" ht="36.75" hidden="1" customHeight="1" x14ac:dyDescent="0.2">
      <c r="A338" s="7" t="s">
        <v>396</v>
      </c>
      <c r="B338" s="7" t="s">
        <v>397</v>
      </c>
      <c r="C338" s="8">
        <v>45561</v>
      </c>
      <c r="D338" s="9">
        <v>45561.699421296296</v>
      </c>
      <c r="E338" s="10">
        <v>0</v>
      </c>
      <c r="F338" s="7" t="s">
        <v>135</v>
      </c>
      <c r="G338" s="10">
        <v>20</v>
      </c>
      <c r="H338" s="7" t="s">
        <v>136</v>
      </c>
      <c r="I338" s="7" t="s">
        <v>23</v>
      </c>
      <c r="J338" s="11">
        <v>130</v>
      </c>
      <c r="K338" s="7" t="s">
        <v>136</v>
      </c>
      <c r="L338" s="7" t="s">
        <v>73</v>
      </c>
      <c r="M338" s="7" t="s">
        <v>137</v>
      </c>
      <c r="N338" s="7" t="s">
        <v>27</v>
      </c>
      <c r="O338" s="7" t="s">
        <v>138</v>
      </c>
      <c r="P338" s="7" t="s">
        <v>75</v>
      </c>
      <c r="Q338" s="7" t="s">
        <v>451</v>
      </c>
      <c r="R338" s="7" t="s">
        <v>52</v>
      </c>
      <c r="S338" s="7" t="s">
        <v>398</v>
      </c>
      <c r="T338">
        <v>1</v>
      </c>
      <c r="U338">
        <f t="shared" si="46"/>
        <v>39</v>
      </c>
      <c r="V338">
        <f t="shared" si="47"/>
        <v>9</v>
      </c>
    </row>
    <row r="339" spans="1:22" ht="48" hidden="1" customHeight="1" x14ac:dyDescent="0.2">
      <c r="A339" s="7" t="s">
        <v>396</v>
      </c>
      <c r="B339" s="7" t="s">
        <v>397</v>
      </c>
      <c r="C339" s="8">
        <v>45561</v>
      </c>
      <c r="D339" s="9">
        <v>45561.690393518518</v>
      </c>
      <c r="E339" s="10">
        <v>0</v>
      </c>
      <c r="F339" s="7" t="s">
        <v>135</v>
      </c>
      <c r="G339" s="10">
        <v>20</v>
      </c>
      <c r="H339" s="7" t="s">
        <v>136</v>
      </c>
      <c r="I339" s="7" t="s">
        <v>23</v>
      </c>
      <c r="J339" s="11">
        <v>130</v>
      </c>
      <c r="K339" s="7" t="s">
        <v>136</v>
      </c>
      <c r="L339" s="7" t="s">
        <v>73</v>
      </c>
      <c r="M339" s="7" t="s">
        <v>137</v>
      </c>
      <c r="N339" s="7" t="s">
        <v>27</v>
      </c>
      <c r="O339" s="7" t="s">
        <v>138</v>
      </c>
      <c r="P339" s="7" t="s">
        <v>75</v>
      </c>
      <c r="Q339" s="7" t="s">
        <v>452</v>
      </c>
      <c r="R339" s="7" t="s">
        <v>52</v>
      </c>
      <c r="S339" s="7" t="s">
        <v>398</v>
      </c>
      <c r="T339">
        <v>1</v>
      </c>
      <c r="U339">
        <f t="shared" si="46"/>
        <v>39</v>
      </c>
      <c r="V339">
        <f t="shared" si="47"/>
        <v>9</v>
      </c>
    </row>
    <row r="340" spans="1:22" ht="36.75" hidden="1" customHeight="1" x14ac:dyDescent="0.2">
      <c r="A340" s="2" t="s">
        <v>396</v>
      </c>
      <c r="B340" s="2" t="s">
        <v>397</v>
      </c>
      <c r="C340" s="3">
        <v>45561</v>
      </c>
      <c r="D340" s="4">
        <v>45561.678877314815</v>
      </c>
      <c r="E340" s="5">
        <v>0</v>
      </c>
      <c r="F340" s="2" t="s">
        <v>135</v>
      </c>
      <c r="G340" s="5">
        <v>20</v>
      </c>
      <c r="H340" s="2" t="s">
        <v>136</v>
      </c>
      <c r="I340" s="2" t="s">
        <v>23</v>
      </c>
      <c r="J340" s="6">
        <v>130</v>
      </c>
      <c r="K340" s="2" t="s">
        <v>136</v>
      </c>
      <c r="L340" s="2" t="s">
        <v>73</v>
      </c>
      <c r="M340" s="2" t="s">
        <v>137</v>
      </c>
      <c r="N340" s="2" t="s">
        <v>27</v>
      </c>
      <c r="O340" s="2" t="s">
        <v>138</v>
      </c>
      <c r="P340" s="2" t="s">
        <v>75</v>
      </c>
      <c r="Q340" s="2" t="s">
        <v>453</v>
      </c>
      <c r="R340" s="2" t="s">
        <v>52</v>
      </c>
      <c r="S340" s="2" t="s">
        <v>398</v>
      </c>
      <c r="T340">
        <v>1</v>
      </c>
      <c r="U340">
        <f t="shared" si="46"/>
        <v>39</v>
      </c>
      <c r="V340">
        <f t="shared" si="47"/>
        <v>9</v>
      </c>
    </row>
    <row r="341" spans="1:22" ht="36.75" hidden="1" customHeight="1" x14ac:dyDescent="0.2">
      <c r="A341" s="2" t="s">
        <v>396</v>
      </c>
      <c r="B341" s="2" t="s">
        <v>397</v>
      </c>
      <c r="C341" s="3">
        <v>45561</v>
      </c>
      <c r="D341" s="4">
        <v>45561.669363425921</v>
      </c>
      <c r="E341" s="5">
        <v>0</v>
      </c>
      <c r="F341" s="2" t="s">
        <v>135</v>
      </c>
      <c r="G341" s="5">
        <v>20</v>
      </c>
      <c r="H341" s="2" t="s">
        <v>136</v>
      </c>
      <c r="I341" s="2" t="s">
        <v>23</v>
      </c>
      <c r="J341" s="6">
        <v>130</v>
      </c>
      <c r="K341" s="2" t="s">
        <v>136</v>
      </c>
      <c r="L341" s="2" t="s">
        <v>73</v>
      </c>
      <c r="M341" s="2" t="s">
        <v>137</v>
      </c>
      <c r="N341" s="2" t="s">
        <v>27</v>
      </c>
      <c r="O341" s="2" t="s">
        <v>138</v>
      </c>
      <c r="P341" s="2" t="s">
        <v>75</v>
      </c>
      <c r="Q341" s="2" t="s">
        <v>454</v>
      </c>
      <c r="R341" s="2" t="s">
        <v>52</v>
      </c>
      <c r="S341" s="2" t="s">
        <v>398</v>
      </c>
      <c r="T341">
        <v>1</v>
      </c>
      <c r="U341">
        <f t="shared" si="46"/>
        <v>39</v>
      </c>
      <c r="V341">
        <f t="shared" si="47"/>
        <v>9</v>
      </c>
    </row>
    <row r="342" spans="1:22" ht="36.75" hidden="1" customHeight="1" x14ac:dyDescent="0.2">
      <c r="A342" s="2" t="s">
        <v>396</v>
      </c>
      <c r="B342" s="2" t="s">
        <v>397</v>
      </c>
      <c r="C342" s="3">
        <v>45561</v>
      </c>
      <c r="D342" s="4">
        <v>45561.420081018514</v>
      </c>
      <c r="E342" s="5">
        <v>0</v>
      </c>
      <c r="F342" s="2" t="s">
        <v>135</v>
      </c>
      <c r="G342" s="5">
        <v>20</v>
      </c>
      <c r="H342" s="2" t="s">
        <v>136</v>
      </c>
      <c r="I342" s="2" t="s">
        <v>23</v>
      </c>
      <c r="J342" s="6">
        <v>130</v>
      </c>
      <c r="K342" s="2" t="s">
        <v>136</v>
      </c>
      <c r="L342" s="2" t="s">
        <v>73</v>
      </c>
      <c r="M342" s="2" t="s">
        <v>137</v>
      </c>
      <c r="N342" s="2" t="s">
        <v>27</v>
      </c>
      <c r="O342" s="2" t="s">
        <v>138</v>
      </c>
      <c r="P342" s="2" t="s">
        <v>75</v>
      </c>
      <c r="Q342" s="2" t="s">
        <v>455</v>
      </c>
      <c r="R342" s="2" t="s">
        <v>52</v>
      </c>
      <c r="S342" s="2" t="s">
        <v>398</v>
      </c>
      <c r="T342">
        <v>1</v>
      </c>
      <c r="U342">
        <f t="shared" si="46"/>
        <v>39</v>
      </c>
      <c r="V342">
        <f t="shared" si="47"/>
        <v>9</v>
      </c>
    </row>
    <row r="343" spans="1:22" ht="36.75" hidden="1" customHeight="1" x14ac:dyDescent="0.2">
      <c r="A343" s="2" t="s">
        <v>396</v>
      </c>
      <c r="B343" s="2" t="s">
        <v>397</v>
      </c>
      <c r="C343" s="3">
        <v>45561</v>
      </c>
      <c r="D343" s="4">
        <v>45561.39975694444</v>
      </c>
      <c r="E343" s="5">
        <v>0</v>
      </c>
      <c r="F343" s="2" t="s">
        <v>135</v>
      </c>
      <c r="G343" s="5">
        <v>20</v>
      </c>
      <c r="H343" s="2" t="s">
        <v>136</v>
      </c>
      <c r="I343" s="2" t="s">
        <v>23</v>
      </c>
      <c r="J343" s="6">
        <v>130</v>
      </c>
      <c r="K343" s="2" t="s">
        <v>136</v>
      </c>
      <c r="L343" s="2" t="s">
        <v>73</v>
      </c>
      <c r="M343" s="2" t="s">
        <v>137</v>
      </c>
      <c r="N343" s="2" t="s">
        <v>27</v>
      </c>
      <c r="O343" s="2" t="s">
        <v>138</v>
      </c>
      <c r="P343" s="2" t="s">
        <v>75</v>
      </c>
      <c r="Q343" s="2" t="s">
        <v>456</v>
      </c>
      <c r="R343" s="2" t="s">
        <v>52</v>
      </c>
      <c r="S343" s="2" t="s">
        <v>398</v>
      </c>
      <c r="T343">
        <v>1</v>
      </c>
      <c r="U343">
        <f t="shared" ref="U343:U375" si="48">WEEKNUM(C343)</f>
        <v>39</v>
      </c>
      <c r="V343">
        <f t="shared" ref="V343:V375" si="49">MONTH(C343)</f>
        <v>9</v>
      </c>
    </row>
    <row r="344" spans="1:22" ht="36.75" hidden="1" customHeight="1" x14ac:dyDescent="0.2">
      <c r="A344" s="7" t="s">
        <v>396</v>
      </c>
      <c r="B344" s="7" t="s">
        <v>397</v>
      </c>
      <c r="C344" s="8">
        <v>45561</v>
      </c>
      <c r="D344" s="9">
        <v>45561.392696759256</v>
      </c>
      <c r="E344" s="10">
        <v>0</v>
      </c>
      <c r="F344" s="7" t="s">
        <v>135</v>
      </c>
      <c r="G344" s="10">
        <v>20</v>
      </c>
      <c r="H344" s="7" t="s">
        <v>136</v>
      </c>
      <c r="I344" s="7" t="s">
        <v>23</v>
      </c>
      <c r="J344" s="11">
        <v>130</v>
      </c>
      <c r="K344" s="7" t="s">
        <v>136</v>
      </c>
      <c r="L344" s="7" t="s">
        <v>73</v>
      </c>
      <c r="M344" s="7" t="s">
        <v>137</v>
      </c>
      <c r="N344" s="7" t="s">
        <v>27</v>
      </c>
      <c r="O344" s="7" t="s">
        <v>138</v>
      </c>
      <c r="P344" s="7" t="s">
        <v>75</v>
      </c>
      <c r="Q344" s="7" t="s">
        <v>457</v>
      </c>
      <c r="R344" s="7" t="s">
        <v>52</v>
      </c>
      <c r="S344" s="7" t="s">
        <v>398</v>
      </c>
      <c r="T344">
        <v>1</v>
      </c>
      <c r="U344">
        <f t="shared" si="48"/>
        <v>39</v>
      </c>
      <c r="V344">
        <f t="shared" si="49"/>
        <v>9</v>
      </c>
    </row>
    <row r="345" spans="1:22" ht="48" hidden="1" customHeight="1" x14ac:dyDescent="0.2">
      <c r="A345" s="2" t="s">
        <v>396</v>
      </c>
      <c r="B345" s="2" t="s">
        <v>397</v>
      </c>
      <c r="C345" s="3">
        <v>45561</v>
      </c>
      <c r="D345" s="4">
        <v>45561.386192129627</v>
      </c>
      <c r="E345" s="5">
        <v>0</v>
      </c>
      <c r="F345" s="2" t="s">
        <v>135</v>
      </c>
      <c r="G345" s="5">
        <v>20</v>
      </c>
      <c r="H345" s="2" t="s">
        <v>136</v>
      </c>
      <c r="I345" s="2" t="s">
        <v>23</v>
      </c>
      <c r="J345" s="6">
        <v>130</v>
      </c>
      <c r="K345" s="2" t="s">
        <v>136</v>
      </c>
      <c r="L345" s="2" t="s">
        <v>73</v>
      </c>
      <c r="M345" s="2" t="s">
        <v>137</v>
      </c>
      <c r="N345" s="2" t="s">
        <v>27</v>
      </c>
      <c r="O345" s="2" t="s">
        <v>138</v>
      </c>
      <c r="P345" s="2" t="s">
        <v>75</v>
      </c>
      <c r="Q345" s="2" t="s">
        <v>458</v>
      </c>
      <c r="R345" s="2" t="s">
        <v>52</v>
      </c>
      <c r="S345" s="2" t="s">
        <v>398</v>
      </c>
      <c r="T345">
        <v>1</v>
      </c>
      <c r="U345">
        <f t="shared" si="48"/>
        <v>39</v>
      </c>
      <c r="V345">
        <f t="shared" si="49"/>
        <v>9</v>
      </c>
    </row>
    <row r="346" spans="1:22" ht="36.75" hidden="1" customHeight="1" x14ac:dyDescent="0.2">
      <c r="A346" s="2" t="s">
        <v>396</v>
      </c>
      <c r="B346" s="2" t="s">
        <v>397</v>
      </c>
      <c r="C346" s="3">
        <v>45561</v>
      </c>
      <c r="D346" s="4">
        <v>45561.378275462965</v>
      </c>
      <c r="E346" s="5">
        <v>0</v>
      </c>
      <c r="F346" s="2" t="s">
        <v>135</v>
      </c>
      <c r="G346" s="5">
        <v>20</v>
      </c>
      <c r="H346" s="2" t="s">
        <v>136</v>
      </c>
      <c r="I346" s="2" t="s">
        <v>23</v>
      </c>
      <c r="J346" s="6">
        <v>130</v>
      </c>
      <c r="K346" s="2" t="s">
        <v>136</v>
      </c>
      <c r="L346" s="2" t="s">
        <v>73</v>
      </c>
      <c r="M346" s="2" t="s">
        <v>137</v>
      </c>
      <c r="N346" s="2" t="s">
        <v>27</v>
      </c>
      <c r="O346" s="2" t="s">
        <v>138</v>
      </c>
      <c r="P346" s="2" t="s">
        <v>75</v>
      </c>
      <c r="Q346" s="2" t="s">
        <v>459</v>
      </c>
      <c r="R346" s="2" t="s">
        <v>52</v>
      </c>
      <c r="S346" s="2" t="s">
        <v>398</v>
      </c>
      <c r="T346">
        <v>1</v>
      </c>
      <c r="U346">
        <f t="shared" si="48"/>
        <v>39</v>
      </c>
      <c r="V346">
        <f t="shared" si="49"/>
        <v>9</v>
      </c>
    </row>
    <row r="347" spans="1:22" ht="36.75" hidden="1" customHeight="1" x14ac:dyDescent="0.2">
      <c r="A347" s="2" t="s">
        <v>396</v>
      </c>
      <c r="B347" s="2" t="s">
        <v>397</v>
      </c>
      <c r="C347" s="3">
        <v>45561</v>
      </c>
      <c r="D347" s="4">
        <v>45561.356493055551</v>
      </c>
      <c r="E347" s="5">
        <v>0</v>
      </c>
      <c r="F347" s="2" t="s">
        <v>135</v>
      </c>
      <c r="G347" s="5">
        <v>20</v>
      </c>
      <c r="H347" s="2" t="s">
        <v>136</v>
      </c>
      <c r="I347" s="2" t="s">
        <v>23</v>
      </c>
      <c r="J347" s="6">
        <v>130</v>
      </c>
      <c r="K347" s="2" t="s">
        <v>136</v>
      </c>
      <c r="L347" s="2" t="s">
        <v>73</v>
      </c>
      <c r="M347" s="2" t="s">
        <v>137</v>
      </c>
      <c r="N347" s="2" t="s">
        <v>27</v>
      </c>
      <c r="O347" s="2" t="s">
        <v>138</v>
      </c>
      <c r="P347" s="2" t="s">
        <v>75</v>
      </c>
      <c r="Q347" s="2" t="s">
        <v>460</v>
      </c>
      <c r="R347" s="2" t="s">
        <v>52</v>
      </c>
      <c r="S347" s="2" t="s">
        <v>398</v>
      </c>
      <c r="T347">
        <v>1</v>
      </c>
      <c r="U347">
        <f t="shared" si="48"/>
        <v>39</v>
      </c>
      <c r="V347">
        <f t="shared" si="49"/>
        <v>9</v>
      </c>
    </row>
    <row r="348" spans="1:22" ht="48" hidden="1" customHeight="1" x14ac:dyDescent="0.2">
      <c r="A348" s="7" t="s">
        <v>396</v>
      </c>
      <c r="B348" s="7" t="s">
        <v>397</v>
      </c>
      <c r="C348" s="8">
        <v>45561</v>
      </c>
      <c r="D348" s="9">
        <v>45561.336319444439</v>
      </c>
      <c r="E348" s="10">
        <v>0</v>
      </c>
      <c r="F348" s="7" t="s">
        <v>135</v>
      </c>
      <c r="G348" s="10">
        <v>20</v>
      </c>
      <c r="H348" s="7" t="s">
        <v>136</v>
      </c>
      <c r="I348" s="7" t="s">
        <v>23</v>
      </c>
      <c r="J348" s="11">
        <v>130</v>
      </c>
      <c r="K348" s="7" t="s">
        <v>136</v>
      </c>
      <c r="L348" s="7" t="s">
        <v>73</v>
      </c>
      <c r="M348" s="7" t="s">
        <v>137</v>
      </c>
      <c r="N348" s="7" t="s">
        <v>27</v>
      </c>
      <c r="O348" s="7" t="s">
        <v>138</v>
      </c>
      <c r="P348" s="7" t="s">
        <v>75</v>
      </c>
      <c r="Q348" s="7" t="s">
        <v>461</v>
      </c>
      <c r="R348" s="7" t="s">
        <v>52</v>
      </c>
      <c r="S348" s="7" t="s">
        <v>398</v>
      </c>
      <c r="T348">
        <v>1</v>
      </c>
      <c r="U348">
        <f t="shared" si="48"/>
        <v>39</v>
      </c>
      <c r="V348">
        <f t="shared" si="49"/>
        <v>9</v>
      </c>
    </row>
    <row r="349" spans="1:22" ht="36.75" hidden="1" customHeight="1" x14ac:dyDescent="0.2">
      <c r="A349" s="7" t="s">
        <v>396</v>
      </c>
      <c r="B349" s="7" t="s">
        <v>397</v>
      </c>
      <c r="C349" s="8">
        <v>45561</v>
      </c>
      <c r="D349" s="9">
        <v>45561.314791666664</v>
      </c>
      <c r="E349" s="10">
        <v>0</v>
      </c>
      <c r="F349" s="7" t="s">
        <v>135</v>
      </c>
      <c r="G349" s="10">
        <v>20</v>
      </c>
      <c r="H349" s="7" t="s">
        <v>136</v>
      </c>
      <c r="I349" s="7" t="s">
        <v>23</v>
      </c>
      <c r="J349" s="11">
        <v>130</v>
      </c>
      <c r="K349" s="7" t="s">
        <v>136</v>
      </c>
      <c r="L349" s="7" t="s">
        <v>73</v>
      </c>
      <c r="M349" s="7" t="s">
        <v>137</v>
      </c>
      <c r="N349" s="7" t="s">
        <v>27</v>
      </c>
      <c r="O349" s="7" t="s">
        <v>138</v>
      </c>
      <c r="P349" s="7" t="s">
        <v>75</v>
      </c>
      <c r="Q349" s="7" t="s">
        <v>462</v>
      </c>
      <c r="R349" s="7" t="s">
        <v>52</v>
      </c>
      <c r="S349" s="7" t="s">
        <v>398</v>
      </c>
      <c r="T349">
        <v>1</v>
      </c>
      <c r="U349">
        <f t="shared" si="48"/>
        <v>39</v>
      </c>
      <c r="V349">
        <f t="shared" si="49"/>
        <v>9</v>
      </c>
    </row>
    <row r="350" spans="1:22" ht="36.75" hidden="1" customHeight="1" x14ac:dyDescent="0.2">
      <c r="A350" s="2" t="s">
        <v>396</v>
      </c>
      <c r="B350" s="2" t="s">
        <v>397</v>
      </c>
      <c r="C350" s="3">
        <v>45561</v>
      </c>
      <c r="D350" s="4">
        <v>45561.294664351852</v>
      </c>
      <c r="E350" s="5">
        <v>0</v>
      </c>
      <c r="F350" s="2" t="s">
        <v>135</v>
      </c>
      <c r="G350" s="5">
        <v>20</v>
      </c>
      <c r="H350" s="2" t="s">
        <v>136</v>
      </c>
      <c r="I350" s="2" t="s">
        <v>23</v>
      </c>
      <c r="J350" s="6">
        <v>130</v>
      </c>
      <c r="K350" s="2" t="s">
        <v>136</v>
      </c>
      <c r="L350" s="2" t="s">
        <v>73</v>
      </c>
      <c r="M350" s="2" t="s">
        <v>137</v>
      </c>
      <c r="N350" s="2" t="s">
        <v>27</v>
      </c>
      <c r="O350" s="2" t="s">
        <v>138</v>
      </c>
      <c r="P350" s="2" t="s">
        <v>75</v>
      </c>
      <c r="Q350" s="2" t="s">
        <v>463</v>
      </c>
      <c r="R350" s="2" t="s">
        <v>52</v>
      </c>
      <c r="S350" s="2" t="s">
        <v>398</v>
      </c>
      <c r="T350">
        <v>1</v>
      </c>
      <c r="U350">
        <f t="shared" si="48"/>
        <v>39</v>
      </c>
      <c r="V350">
        <f t="shared" si="49"/>
        <v>9</v>
      </c>
    </row>
    <row r="351" spans="1:22" ht="48" hidden="1" customHeight="1" x14ac:dyDescent="0.2">
      <c r="A351" s="7" t="s">
        <v>396</v>
      </c>
      <c r="B351" s="7" t="s">
        <v>397</v>
      </c>
      <c r="C351" s="8">
        <v>45561</v>
      </c>
      <c r="D351" s="9">
        <v>45561.27208333333</v>
      </c>
      <c r="E351" s="10">
        <v>0</v>
      </c>
      <c r="F351" s="7" t="s">
        <v>135</v>
      </c>
      <c r="G351" s="10">
        <v>20</v>
      </c>
      <c r="H351" s="7" t="s">
        <v>136</v>
      </c>
      <c r="I351" s="7" t="s">
        <v>23</v>
      </c>
      <c r="J351" s="11">
        <v>130</v>
      </c>
      <c r="K351" s="7" t="s">
        <v>136</v>
      </c>
      <c r="L351" s="7" t="s">
        <v>73</v>
      </c>
      <c r="M351" s="7" t="s">
        <v>137</v>
      </c>
      <c r="N351" s="7" t="s">
        <v>27</v>
      </c>
      <c r="O351" s="7" t="s">
        <v>138</v>
      </c>
      <c r="P351" s="7" t="s">
        <v>75</v>
      </c>
      <c r="Q351" s="7" t="s">
        <v>464</v>
      </c>
      <c r="R351" s="7" t="s">
        <v>52</v>
      </c>
      <c r="S351" s="7" t="s">
        <v>398</v>
      </c>
      <c r="T351">
        <v>1</v>
      </c>
      <c r="U351">
        <f t="shared" si="48"/>
        <v>39</v>
      </c>
      <c r="V351">
        <f t="shared" si="49"/>
        <v>9</v>
      </c>
    </row>
    <row r="352" spans="1:22" ht="36.75" hidden="1" customHeight="1" x14ac:dyDescent="0.2">
      <c r="A352" s="2" t="s">
        <v>396</v>
      </c>
      <c r="B352" s="2" t="s">
        <v>397</v>
      </c>
      <c r="C352" s="3">
        <v>45560</v>
      </c>
      <c r="D352" s="4">
        <v>45560.795335648145</v>
      </c>
      <c r="E352" s="5">
        <v>0</v>
      </c>
      <c r="F352" s="2" t="s">
        <v>135</v>
      </c>
      <c r="G352" s="5">
        <v>20</v>
      </c>
      <c r="H352" s="2" t="s">
        <v>136</v>
      </c>
      <c r="I352" s="2" t="s">
        <v>23</v>
      </c>
      <c r="J352" s="6">
        <v>130</v>
      </c>
      <c r="K352" s="2" t="s">
        <v>136</v>
      </c>
      <c r="L352" s="2" t="s">
        <v>73</v>
      </c>
      <c r="M352" s="2" t="s">
        <v>137</v>
      </c>
      <c r="N352" s="2" t="s">
        <v>27</v>
      </c>
      <c r="O352" s="2" t="s">
        <v>138</v>
      </c>
      <c r="P352" s="2" t="s">
        <v>75</v>
      </c>
      <c r="Q352" s="2" t="s">
        <v>465</v>
      </c>
      <c r="R352" s="2" t="s">
        <v>52</v>
      </c>
      <c r="S352" s="2" t="s">
        <v>398</v>
      </c>
      <c r="T352">
        <v>1</v>
      </c>
      <c r="U352">
        <f t="shared" si="48"/>
        <v>39</v>
      </c>
      <c r="V352">
        <f t="shared" si="49"/>
        <v>9</v>
      </c>
    </row>
    <row r="353" spans="1:22" ht="36.75" hidden="1" customHeight="1" x14ac:dyDescent="0.2">
      <c r="A353" s="2" t="s">
        <v>396</v>
      </c>
      <c r="B353" s="2" t="s">
        <v>397</v>
      </c>
      <c r="C353" s="3">
        <v>45560</v>
      </c>
      <c r="D353" s="4">
        <v>45560.782673611109</v>
      </c>
      <c r="E353" s="5">
        <v>0</v>
      </c>
      <c r="F353" s="2" t="s">
        <v>135</v>
      </c>
      <c r="G353" s="5">
        <v>20</v>
      </c>
      <c r="H353" s="2" t="s">
        <v>136</v>
      </c>
      <c r="I353" s="2" t="s">
        <v>23</v>
      </c>
      <c r="J353" s="6">
        <v>130</v>
      </c>
      <c r="K353" s="2" t="s">
        <v>136</v>
      </c>
      <c r="L353" s="2" t="s">
        <v>73</v>
      </c>
      <c r="M353" s="2" t="s">
        <v>137</v>
      </c>
      <c r="N353" s="2" t="s">
        <v>27</v>
      </c>
      <c r="O353" s="2" t="s">
        <v>138</v>
      </c>
      <c r="P353" s="2" t="s">
        <v>75</v>
      </c>
      <c r="Q353" s="2" t="s">
        <v>466</v>
      </c>
      <c r="R353" s="2" t="s">
        <v>52</v>
      </c>
      <c r="S353" s="2" t="s">
        <v>398</v>
      </c>
      <c r="T353">
        <v>1</v>
      </c>
      <c r="U353">
        <f t="shared" si="48"/>
        <v>39</v>
      </c>
      <c r="V353">
        <f t="shared" si="49"/>
        <v>9</v>
      </c>
    </row>
    <row r="354" spans="1:22" ht="48" hidden="1" customHeight="1" x14ac:dyDescent="0.2">
      <c r="A354" s="7" t="s">
        <v>396</v>
      </c>
      <c r="B354" s="7" t="s">
        <v>397</v>
      </c>
      <c r="C354" s="8">
        <v>45560</v>
      </c>
      <c r="D354" s="9">
        <v>45560.773043981477</v>
      </c>
      <c r="E354" s="10">
        <v>0</v>
      </c>
      <c r="F354" s="7" t="s">
        <v>135</v>
      </c>
      <c r="G354" s="10">
        <v>20</v>
      </c>
      <c r="H354" s="7" t="s">
        <v>136</v>
      </c>
      <c r="I354" s="7" t="s">
        <v>23</v>
      </c>
      <c r="J354" s="11">
        <v>130</v>
      </c>
      <c r="K354" s="7" t="s">
        <v>136</v>
      </c>
      <c r="L354" s="7" t="s">
        <v>73</v>
      </c>
      <c r="M354" s="7" t="s">
        <v>137</v>
      </c>
      <c r="N354" s="7" t="s">
        <v>27</v>
      </c>
      <c r="O354" s="7" t="s">
        <v>138</v>
      </c>
      <c r="P354" s="7" t="s">
        <v>75</v>
      </c>
      <c r="Q354" s="7" t="s">
        <v>467</v>
      </c>
      <c r="R354" s="7" t="s">
        <v>52</v>
      </c>
      <c r="S354" s="7" t="s">
        <v>398</v>
      </c>
      <c r="T354">
        <v>1</v>
      </c>
      <c r="U354">
        <f t="shared" si="48"/>
        <v>39</v>
      </c>
      <c r="V354">
        <f t="shared" si="49"/>
        <v>9</v>
      </c>
    </row>
    <row r="355" spans="1:22" ht="36.75" hidden="1" customHeight="1" x14ac:dyDescent="0.2">
      <c r="A355" s="7" t="s">
        <v>396</v>
      </c>
      <c r="B355" s="7" t="s">
        <v>397</v>
      </c>
      <c r="C355" s="8">
        <v>45560</v>
      </c>
      <c r="D355" s="9">
        <v>45560.762488425928</v>
      </c>
      <c r="E355" s="10">
        <v>0</v>
      </c>
      <c r="F355" s="7" t="s">
        <v>135</v>
      </c>
      <c r="G355" s="10">
        <v>20</v>
      </c>
      <c r="H355" s="7" t="s">
        <v>136</v>
      </c>
      <c r="I355" s="7" t="s">
        <v>23</v>
      </c>
      <c r="J355" s="11">
        <v>130</v>
      </c>
      <c r="K355" s="7" t="s">
        <v>136</v>
      </c>
      <c r="L355" s="7" t="s">
        <v>73</v>
      </c>
      <c r="M355" s="7" t="s">
        <v>137</v>
      </c>
      <c r="N355" s="7" t="s">
        <v>27</v>
      </c>
      <c r="O355" s="7" t="s">
        <v>138</v>
      </c>
      <c r="P355" s="7" t="s">
        <v>75</v>
      </c>
      <c r="Q355" s="7" t="s">
        <v>468</v>
      </c>
      <c r="R355" s="7" t="s">
        <v>52</v>
      </c>
      <c r="S355" s="7" t="s">
        <v>398</v>
      </c>
      <c r="T355">
        <v>1</v>
      </c>
      <c r="U355">
        <f t="shared" si="48"/>
        <v>39</v>
      </c>
      <c r="V355">
        <f t="shared" si="49"/>
        <v>9</v>
      </c>
    </row>
    <row r="356" spans="1:22" ht="48" hidden="1" customHeight="1" x14ac:dyDescent="0.2">
      <c r="A356" s="7" t="s">
        <v>396</v>
      </c>
      <c r="B356" s="7" t="s">
        <v>397</v>
      </c>
      <c r="C356" s="8">
        <v>45560</v>
      </c>
      <c r="D356" s="9">
        <v>45560.752407407403</v>
      </c>
      <c r="E356" s="10">
        <v>0</v>
      </c>
      <c r="F356" s="7" t="s">
        <v>135</v>
      </c>
      <c r="G356" s="10">
        <v>20</v>
      </c>
      <c r="H356" s="7" t="s">
        <v>136</v>
      </c>
      <c r="I356" s="7" t="s">
        <v>23</v>
      </c>
      <c r="J356" s="11">
        <v>130</v>
      </c>
      <c r="K356" s="7" t="s">
        <v>136</v>
      </c>
      <c r="L356" s="7" t="s">
        <v>73</v>
      </c>
      <c r="M356" s="7" t="s">
        <v>137</v>
      </c>
      <c r="N356" s="7" t="s">
        <v>27</v>
      </c>
      <c r="O356" s="7" t="s">
        <v>138</v>
      </c>
      <c r="P356" s="7" t="s">
        <v>75</v>
      </c>
      <c r="Q356" s="7" t="s">
        <v>469</v>
      </c>
      <c r="R356" s="7" t="s">
        <v>52</v>
      </c>
      <c r="S356" s="7" t="s">
        <v>398</v>
      </c>
      <c r="T356">
        <v>1</v>
      </c>
      <c r="U356">
        <f t="shared" si="48"/>
        <v>39</v>
      </c>
      <c r="V356">
        <f t="shared" si="49"/>
        <v>9</v>
      </c>
    </row>
    <row r="357" spans="1:22" ht="48" hidden="1" customHeight="1" x14ac:dyDescent="0.2">
      <c r="A357" s="7" t="s">
        <v>396</v>
      </c>
      <c r="B357" s="7" t="s">
        <v>397</v>
      </c>
      <c r="C357" s="8">
        <v>45560</v>
      </c>
      <c r="D357" s="9">
        <v>45560.739988425921</v>
      </c>
      <c r="E357" s="10">
        <v>0</v>
      </c>
      <c r="F357" s="7" t="s">
        <v>135</v>
      </c>
      <c r="G357" s="10">
        <v>20</v>
      </c>
      <c r="H357" s="7" t="s">
        <v>136</v>
      </c>
      <c r="I357" s="7" t="s">
        <v>23</v>
      </c>
      <c r="J357" s="11">
        <v>130</v>
      </c>
      <c r="K357" s="7" t="s">
        <v>136</v>
      </c>
      <c r="L357" s="7" t="s">
        <v>73</v>
      </c>
      <c r="M357" s="7" t="s">
        <v>137</v>
      </c>
      <c r="N357" s="7" t="s">
        <v>27</v>
      </c>
      <c r="O357" s="7" t="s">
        <v>138</v>
      </c>
      <c r="P357" s="7" t="s">
        <v>75</v>
      </c>
      <c r="Q357" s="7" t="s">
        <v>470</v>
      </c>
      <c r="R357" s="7" t="s">
        <v>52</v>
      </c>
      <c r="S357" s="7" t="s">
        <v>398</v>
      </c>
      <c r="T357">
        <v>1</v>
      </c>
      <c r="U357">
        <f t="shared" si="48"/>
        <v>39</v>
      </c>
      <c r="V357">
        <f t="shared" si="49"/>
        <v>9</v>
      </c>
    </row>
    <row r="358" spans="1:22" ht="36.75" hidden="1" customHeight="1" x14ac:dyDescent="0.2">
      <c r="A358" s="2" t="s">
        <v>396</v>
      </c>
      <c r="B358" s="2" t="s">
        <v>397</v>
      </c>
      <c r="C358" s="3">
        <v>45560</v>
      </c>
      <c r="D358" s="4">
        <v>45560.730891203704</v>
      </c>
      <c r="E358" s="5">
        <v>0</v>
      </c>
      <c r="F358" s="2" t="s">
        <v>135</v>
      </c>
      <c r="G358" s="5">
        <v>20</v>
      </c>
      <c r="H358" s="2" t="s">
        <v>136</v>
      </c>
      <c r="I358" s="2" t="s">
        <v>23</v>
      </c>
      <c r="J358" s="6">
        <v>130</v>
      </c>
      <c r="K358" s="2" t="s">
        <v>136</v>
      </c>
      <c r="L358" s="2" t="s">
        <v>73</v>
      </c>
      <c r="M358" s="2" t="s">
        <v>137</v>
      </c>
      <c r="N358" s="2" t="s">
        <v>27</v>
      </c>
      <c r="O358" s="2" t="s">
        <v>138</v>
      </c>
      <c r="P358" s="2" t="s">
        <v>75</v>
      </c>
      <c r="Q358" s="2" t="s">
        <v>471</v>
      </c>
      <c r="R358" s="2" t="s">
        <v>52</v>
      </c>
      <c r="S358" s="2" t="s">
        <v>398</v>
      </c>
      <c r="T358">
        <v>1</v>
      </c>
      <c r="U358">
        <f t="shared" si="48"/>
        <v>39</v>
      </c>
      <c r="V358">
        <f t="shared" si="49"/>
        <v>9</v>
      </c>
    </row>
    <row r="359" spans="1:22" ht="36.75" hidden="1" customHeight="1" x14ac:dyDescent="0.2">
      <c r="A359" s="7" t="s">
        <v>396</v>
      </c>
      <c r="B359" s="7" t="s">
        <v>397</v>
      </c>
      <c r="C359" s="8">
        <v>45560</v>
      </c>
      <c r="D359" s="9">
        <v>45560.72</v>
      </c>
      <c r="E359" s="10">
        <v>0</v>
      </c>
      <c r="F359" s="7" t="s">
        <v>135</v>
      </c>
      <c r="G359" s="10">
        <v>20</v>
      </c>
      <c r="H359" s="7" t="s">
        <v>136</v>
      </c>
      <c r="I359" s="7" t="s">
        <v>23</v>
      </c>
      <c r="J359" s="11">
        <v>130</v>
      </c>
      <c r="K359" s="7" t="s">
        <v>136</v>
      </c>
      <c r="L359" s="7" t="s">
        <v>73</v>
      </c>
      <c r="M359" s="7" t="s">
        <v>137</v>
      </c>
      <c r="N359" s="7" t="s">
        <v>27</v>
      </c>
      <c r="O359" s="7" t="s">
        <v>138</v>
      </c>
      <c r="P359" s="7" t="s">
        <v>75</v>
      </c>
      <c r="Q359" s="7" t="s">
        <v>472</v>
      </c>
      <c r="R359" s="7" t="s">
        <v>52</v>
      </c>
      <c r="S359" s="7" t="s">
        <v>398</v>
      </c>
      <c r="T359">
        <v>1</v>
      </c>
      <c r="U359">
        <f t="shared" si="48"/>
        <v>39</v>
      </c>
      <c r="V359">
        <f t="shared" si="49"/>
        <v>9</v>
      </c>
    </row>
    <row r="360" spans="1:22" ht="36.75" hidden="1" customHeight="1" x14ac:dyDescent="0.2">
      <c r="A360" s="2" t="s">
        <v>396</v>
      </c>
      <c r="B360" s="2" t="s">
        <v>397</v>
      </c>
      <c r="C360" s="3">
        <v>45560</v>
      </c>
      <c r="D360" s="4">
        <v>45560.712025462963</v>
      </c>
      <c r="E360" s="5">
        <v>0</v>
      </c>
      <c r="F360" s="2" t="s">
        <v>135</v>
      </c>
      <c r="G360" s="5">
        <v>20</v>
      </c>
      <c r="H360" s="2" t="s">
        <v>136</v>
      </c>
      <c r="I360" s="2" t="s">
        <v>23</v>
      </c>
      <c r="J360" s="6">
        <v>130</v>
      </c>
      <c r="K360" s="2" t="s">
        <v>136</v>
      </c>
      <c r="L360" s="2" t="s">
        <v>73</v>
      </c>
      <c r="M360" s="2" t="s">
        <v>137</v>
      </c>
      <c r="N360" s="2" t="s">
        <v>27</v>
      </c>
      <c r="O360" s="2" t="s">
        <v>138</v>
      </c>
      <c r="P360" s="2" t="s">
        <v>75</v>
      </c>
      <c r="Q360" s="2" t="s">
        <v>473</v>
      </c>
      <c r="R360" s="2" t="s">
        <v>52</v>
      </c>
      <c r="S360" s="2" t="s">
        <v>398</v>
      </c>
      <c r="T360">
        <v>1</v>
      </c>
      <c r="U360">
        <f t="shared" si="48"/>
        <v>39</v>
      </c>
      <c r="V360">
        <f t="shared" si="49"/>
        <v>9</v>
      </c>
    </row>
    <row r="361" spans="1:22" ht="36.75" hidden="1" customHeight="1" x14ac:dyDescent="0.2">
      <c r="A361" s="7" t="s">
        <v>396</v>
      </c>
      <c r="B361" s="7" t="s">
        <v>397</v>
      </c>
      <c r="C361" s="8">
        <v>45560</v>
      </c>
      <c r="D361" s="9">
        <v>45560.699479166666</v>
      </c>
      <c r="E361" s="10">
        <v>0</v>
      </c>
      <c r="F361" s="7" t="s">
        <v>135</v>
      </c>
      <c r="G361" s="10">
        <v>20</v>
      </c>
      <c r="H361" s="7" t="s">
        <v>136</v>
      </c>
      <c r="I361" s="7" t="s">
        <v>23</v>
      </c>
      <c r="J361" s="11">
        <v>130</v>
      </c>
      <c r="K361" s="7" t="s">
        <v>136</v>
      </c>
      <c r="L361" s="7" t="s">
        <v>73</v>
      </c>
      <c r="M361" s="7" t="s">
        <v>137</v>
      </c>
      <c r="N361" s="7" t="s">
        <v>27</v>
      </c>
      <c r="O361" s="7" t="s">
        <v>138</v>
      </c>
      <c r="P361" s="7" t="s">
        <v>75</v>
      </c>
      <c r="Q361" s="7" t="s">
        <v>474</v>
      </c>
      <c r="R361" s="7" t="s">
        <v>52</v>
      </c>
      <c r="S361" s="7" t="s">
        <v>398</v>
      </c>
      <c r="T361">
        <v>1</v>
      </c>
      <c r="U361">
        <f t="shared" si="48"/>
        <v>39</v>
      </c>
      <c r="V361">
        <f t="shared" si="49"/>
        <v>9</v>
      </c>
    </row>
    <row r="362" spans="1:22" ht="36.75" hidden="1" customHeight="1" x14ac:dyDescent="0.2">
      <c r="A362" s="2" t="s">
        <v>396</v>
      </c>
      <c r="B362" s="2" t="s">
        <v>397</v>
      </c>
      <c r="C362" s="3">
        <v>45560</v>
      </c>
      <c r="D362" s="4">
        <v>45560.692453703705</v>
      </c>
      <c r="E362" s="5">
        <v>0</v>
      </c>
      <c r="F362" s="2" t="s">
        <v>135</v>
      </c>
      <c r="G362" s="5">
        <v>20</v>
      </c>
      <c r="H362" s="2" t="s">
        <v>136</v>
      </c>
      <c r="I362" s="2" t="s">
        <v>23</v>
      </c>
      <c r="J362" s="6">
        <v>130</v>
      </c>
      <c r="K362" s="2" t="s">
        <v>136</v>
      </c>
      <c r="L362" s="2" t="s">
        <v>73</v>
      </c>
      <c r="M362" s="2" t="s">
        <v>137</v>
      </c>
      <c r="N362" s="2" t="s">
        <v>27</v>
      </c>
      <c r="O362" s="2" t="s">
        <v>138</v>
      </c>
      <c r="P362" s="2" t="s">
        <v>75</v>
      </c>
      <c r="Q362" s="2" t="s">
        <v>475</v>
      </c>
      <c r="R362" s="2" t="s">
        <v>52</v>
      </c>
      <c r="S362" s="2" t="s">
        <v>398</v>
      </c>
      <c r="T362">
        <v>1</v>
      </c>
      <c r="U362">
        <f t="shared" si="48"/>
        <v>39</v>
      </c>
      <c r="V362">
        <f t="shared" si="49"/>
        <v>9</v>
      </c>
    </row>
    <row r="363" spans="1:22" ht="36.75" hidden="1" customHeight="1" x14ac:dyDescent="0.2">
      <c r="A363" s="2" t="s">
        <v>396</v>
      </c>
      <c r="B363" s="2" t="s">
        <v>397</v>
      </c>
      <c r="C363" s="3">
        <v>45560</v>
      </c>
      <c r="D363" s="4">
        <v>45560.678113425922</v>
      </c>
      <c r="E363" s="5">
        <v>0</v>
      </c>
      <c r="F363" s="2" t="s">
        <v>135</v>
      </c>
      <c r="G363" s="5">
        <v>20</v>
      </c>
      <c r="H363" s="2" t="s">
        <v>136</v>
      </c>
      <c r="I363" s="2" t="s">
        <v>23</v>
      </c>
      <c r="J363" s="6">
        <v>130</v>
      </c>
      <c r="K363" s="2" t="s">
        <v>136</v>
      </c>
      <c r="L363" s="2" t="s">
        <v>73</v>
      </c>
      <c r="M363" s="2" t="s">
        <v>137</v>
      </c>
      <c r="N363" s="2" t="s">
        <v>27</v>
      </c>
      <c r="O363" s="2" t="s">
        <v>138</v>
      </c>
      <c r="P363" s="2" t="s">
        <v>75</v>
      </c>
      <c r="Q363" s="2" t="s">
        <v>476</v>
      </c>
      <c r="R363" s="2" t="s">
        <v>52</v>
      </c>
      <c r="S363" s="2" t="s">
        <v>398</v>
      </c>
      <c r="T363">
        <v>1</v>
      </c>
      <c r="U363">
        <f t="shared" si="48"/>
        <v>39</v>
      </c>
      <c r="V363">
        <f t="shared" si="49"/>
        <v>9</v>
      </c>
    </row>
    <row r="364" spans="1:22" ht="48" hidden="1" customHeight="1" x14ac:dyDescent="0.2">
      <c r="A364" s="2" t="s">
        <v>396</v>
      </c>
      <c r="B364" s="2" t="s">
        <v>397</v>
      </c>
      <c r="C364" s="3">
        <v>45560</v>
      </c>
      <c r="D364" s="4">
        <v>45560.670034722221</v>
      </c>
      <c r="E364" s="5">
        <v>0</v>
      </c>
      <c r="F364" s="2" t="s">
        <v>135</v>
      </c>
      <c r="G364" s="5">
        <v>20</v>
      </c>
      <c r="H364" s="2" t="s">
        <v>136</v>
      </c>
      <c r="I364" s="2" t="s">
        <v>23</v>
      </c>
      <c r="J364" s="6">
        <v>130</v>
      </c>
      <c r="K364" s="2" t="s">
        <v>136</v>
      </c>
      <c r="L364" s="2" t="s">
        <v>73</v>
      </c>
      <c r="M364" s="2" t="s">
        <v>137</v>
      </c>
      <c r="N364" s="2" t="s">
        <v>27</v>
      </c>
      <c r="O364" s="2" t="s">
        <v>138</v>
      </c>
      <c r="P364" s="2" t="s">
        <v>75</v>
      </c>
      <c r="Q364" s="2" t="s">
        <v>477</v>
      </c>
      <c r="R364" s="2" t="s">
        <v>52</v>
      </c>
      <c r="S364" s="2" t="s">
        <v>398</v>
      </c>
      <c r="T364">
        <v>1</v>
      </c>
      <c r="U364">
        <f t="shared" si="48"/>
        <v>39</v>
      </c>
      <c r="V364">
        <f t="shared" si="49"/>
        <v>9</v>
      </c>
    </row>
    <row r="365" spans="1:22" ht="36.75" hidden="1" customHeight="1" x14ac:dyDescent="0.2">
      <c r="A365" s="2" t="s">
        <v>396</v>
      </c>
      <c r="B365" s="2" t="s">
        <v>397</v>
      </c>
      <c r="C365" s="3">
        <v>45560</v>
      </c>
      <c r="D365" s="4">
        <v>45560.420081018514</v>
      </c>
      <c r="E365" s="5">
        <v>0</v>
      </c>
      <c r="F365" s="2" t="s">
        <v>135</v>
      </c>
      <c r="G365" s="5">
        <v>20</v>
      </c>
      <c r="H365" s="2" t="s">
        <v>136</v>
      </c>
      <c r="I365" s="2" t="s">
        <v>23</v>
      </c>
      <c r="J365" s="6">
        <v>130</v>
      </c>
      <c r="K365" s="2" t="s">
        <v>136</v>
      </c>
      <c r="L365" s="2" t="s">
        <v>73</v>
      </c>
      <c r="M365" s="2" t="s">
        <v>137</v>
      </c>
      <c r="N365" s="2" t="s">
        <v>27</v>
      </c>
      <c r="O365" s="2" t="s">
        <v>138</v>
      </c>
      <c r="P365" s="2" t="s">
        <v>75</v>
      </c>
      <c r="Q365" s="2" t="s">
        <v>478</v>
      </c>
      <c r="R365" s="2" t="s">
        <v>52</v>
      </c>
      <c r="S365" s="2" t="s">
        <v>398</v>
      </c>
      <c r="T365">
        <v>1</v>
      </c>
      <c r="U365">
        <f t="shared" si="48"/>
        <v>39</v>
      </c>
      <c r="V365">
        <f t="shared" si="49"/>
        <v>9</v>
      </c>
    </row>
    <row r="366" spans="1:22" ht="48" hidden="1" customHeight="1" x14ac:dyDescent="0.2">
      <c r="A366" s="7" t="s">
        <v>396</v>
      </c>
      <c r="B366" s="7" t="s">
        <v>397</v>
      </c>
      <c r="C366" s="8">
        <v>45560</v>
      </c>
      <c r="D366" s="9">
        <v>45560.398344907408</v>
      </c>
      <c r="E366" s="10">
        <v>0</v>
      </c>
      <c r="F366" s="7" t="s">
        <v>135</v>
      </c>
      <c r="G366" s="10">
        <v>20</v>
      </c>
      <c r="H366" s="7" t="s">
        <v>136</v>
      </c>
      <c r="I366" s="7" t="s">
        <v>23</v>
      </c>
      <c r="J366" s="11">
        <v>130</v>
      </c>
      <c r="K366" s="7" t="s">
        <v>136</v>
      </c>
      <c r="L366" s="7" t="s">
        <v>73</v>
      </c>
      <c r="M366" s="7" t="s">
        <v>137</v>
      </c>
      <c r="N366" s="7" t="s">
        <v>27</v>
      </c>
      <c r="O366" s="7" t="s">
        <v>138</v>
      </c>
      <c r="P366" s="7" t="s">
        <v>75</v>
      </c>
      <c r="Q366" s="7" t="s">
        <v>479</v>
      </c>
      <c r="R366" s="7" t="s">
        <v>52</v>
      </c>
      <c r="S366" s="7" t="s">
        <v>398</v>
      </c>
      <c r="T366">
        <v>1</v>
      </c>
      <c r="U366">
        <f t="shared" si="48"/>
        <v>39</v>
      </c>
      <c r="V366">
        <f t="shared" si="49"/>
        <v>9</v>
      </c>
    </row>
    <row r="367" spans="1:22" ht="36.75" hidden="1" customHeight="1" x14ac:dyDescent="0.2">
      <c r="A367" s="2" t="s">
        <v>396</v>
      </c>
      <c r="B367" s="2" t="s">
        <v>397</v>
      </c>
      <c r="C367" s="3">
        <v>45560</v>
      </c>
      <c r="D367" s="4">
        <v>45560.377916666665</v>
      </c>
      <c r="E367" s="5">
        <v>0</v>
      </c>
      <c r="F367" s="2" t="s">
        <v>135</v>
      </c>
      <c r="G367" s="5">
        <v>20</v>
      </c>
      <c r="H367" s="2" t="s">
        <v>136</v>
      </c>
      <c r="I367" s="2" t="s">
        <v>23</v>
      </c>
      <c r="J367" s="6">
        <v>130</v>
      </c>
      <c r="K367" s="2" t="s">
        <v>136</v>
      </c>
      <c r="L367" s="2" t="s">
        <v>73</v>
      </c>
      <c r="M367" s="2" t="s">
        <v>137</v>
      </c>
      <c r="N367" s="2" t="s">
        <v>27</v>
      </c>
      <c r="O367" s="2" t="s">
        <v>138</v>
      </c>
      <c r="P367" s="2" t="s">
        <v>75</v>
      </c>
      <c r="Q367" s="2" t="s">
        <v>480</v>
      </c>
      <c r="R367" s="2" t="s">
        <v>52</v>
      </c>
      <c r="S367" s="2" t="s">
        <v>398</v>
      </c>
      <c r="T367">
        <v>1</v>
      </c>
      <c r="U367">
        <f t="shared" si="48"/>
        <v>39</v>
      </c>
      <c r="V367">
        <f t="shared" si="49"/>
        <v>9</v>
      </c>
    </row>
    <row r="368" spans="1:22" ht="36.75" hidden="1" customHeight="1" x14ac:dyDescent="0.2">
      <c r="A368" s="7" t="s">
        <v>396</v>
      </c>
      <c r="B368" s="7" t="s">
        <v>397</v>
      </c>
      <c r="C368" s="8">
        <v>45560</v>
      </c>
      <c r="D368" s="9">
        <v>45560.357268518514</v>
      </c>
      <c r="E368" s="10">
        <v>0</v>
      </c>
      <c r="F368" s="7" t="s">
        <v>135</v>
      </c>
      <c r="G368" s="10">
        <v>20</v>
      </c>
      <c r="H368" s="7" t="s">
        <v>136</v>
      </c>
      <c r="I368" s="7" t="s">
        <v>23</v>
      </c>
      <c r="J368" s="11">
        <v>130</v>
      </c>
      <c r="K368" s="7" t="s">
        <v>136</v>
      </c>
      <c r="L368" s="7" t="s">
        <v>73</v>
      </c>
      <c r="M368" s="7" t="s">
        <v>137</v>
      </c>
      <c r="N368" s="7" t="s">
        <v>27</v>
      </c>
      <c r="O368" s="7" t="s">
        <v>138</v>
      </c>
      <c r="P368" s="7" t="s">
        <v>75</v>
      </c>
      <c r="Q368" s="7" t="s">
        <v>481</v>
      </c>
      <c r="R368" s="7" t="s">
        <v>52</v>
      </c>
      <c r="S368" s="7" t="s">
        <v>398</v>
      </c>
      <c r="T368">
        <v>1</v>
      </c>
      <c r="U368">
        <f t="shared" si="48"/>
        <v>39</v>
      </c>
      <c r="V368">
        <f t="shared" si="49"/>
        <v>9</v>
      </c>
    </row>
    <row r="369" spans="1:22" ht="48" hidden="1" customHeight="1" x14ac:dyDescent="0.2">
      <c r="A369" s="7" t="s">
        <v>396</v>
      </c>
      <c r="B369" s="7" t="s">
        <v>397</v>
      </c>
      <c r="C369" s="8">
        <v>45560</v>
      </c>
      <c r="D369" s="9">
        <v>45560.3355787037</v>
      </c>
      <c r="E369" s="10">
        <v>0</v>
      </c>
      <c r="F369" s="7" t="s">
        <v>135</v>
      </c>
      <c r="G369" s="10">
        <v>20</v>
      </c>
      <c r="H369" s="7" t="s">
        <v>136</v>
      </c>
      <c r="I369" s="7" t="s">
        <v>23</v>
      </c>
      <c r="J369" s="11">
        <v>130</v>
      </c>
      <c r="K369" s="7" t="s">
        <v>136</v>
      </c>
      <c r="L369" s="7" t="s">
        <v>73</v>
      </c>
      <c r="M369" s="7" t="s">
        <v>137</v>
      </c>
      <c r="N369" s="7" t="s">
        <v>27</v>
      </c>
      <c r="O369" s="7" t="s">
        <v>138</v>
      </c>
      <c r="P369" s="7" t="s">
        <v>75</v>
      </c>
      <c r="Q369" s="7" t="s">
        <v>482</v>
      </c>
      <c r="R369" s="7" t="s">
        <v>52</v>
      </c>
      <c r="S369" s="7" t="s">
        <v>398</v>
      </c>
      <c r="T369">
        <v>1</v>
      </c>
      <c r="U369">
        <f t="shared" si="48"/>
        <v>39</v>
      </c>
      <c r="V369">
        <f t="shared" si="49"/>
        <v>9</v>
      </c>
    </row>
    <row r="370" spans="1:22" ht="36.75" hidden="1" customHeight="1" x14ac:dyDescent="0.2">
      <c r="A370" s="7" t="s">
        <v>396</v>
      </c>
      <c r="B370" s="7" t="s">
        <v>397</v>
      </c>
      <c r="C370" s="8">
        <v>45560</v>
      </c>
      <c r="D370" s="9">
        <v>45560.316087962958</v>
      </c>
      <c r="E370" s="10">
        <v>0</v>
      </c>
      <c r="F370" s="7" t="s">
        <v>135</v>
      </c>
      <c r="G370" s="10">
        <v>20</v>
      </c>
      <c r="H370" s="7" t="s">
        <v>136</v>
      </c>
      <c r="I370" s="7" t="s">
        <v>23</v>
      </c>
      <c r="J370" s="11">
        <v>130</v>
      </c>
      <c r="K370" s="7" t="s">
        <v>136</v>
      </c>
      <c r="L370" s="7" t="s">
        <v>73</v>
      </c>
      <c r="M370" s="7" t="s">
        <v>137</v>
      </c>
      <c r="N370" s="7" t="s">
        <v>27</v>
      </c>
      <c r="O370" s="7" t="s">
        <v>138</v>
      </c>
      <c r="P370" s="7" t="s">
        <v>75</v>
      </c>
      <c r="Q370" s="7" t="s">
        <v>483</v>
      </c>
      <c r="R370" s="7" t="s">
        <v>52</v>
      </c>
      <c r="S370" s="7" t="s">
        <v>398</v>
      </c>
      <c r="T370">
        <v>1</v>
      </c>
      <c r="U370">
        <f t="shared" si="48"/>
        <v>39</v>
      </c>
      <c r="V370">
        <f t="shared" si="49"/>
        <v>9</v>
      </c>
    </row>
    <row r="371" spans="1:22" ht="36.75" hidden="1" customHeight="1" x14ac:dyDescent="0.2">
      <c r="A371" s="2" t="s">
        <v>396</v>
      </c>
      <c r="B371" s="2" t="s">
        <v>397</v>
      </c>
      <c r="C371" s="3">
        <v>45560</v>
      </c>
      <c r="D371" s="4">
        <v>45560.294918981483</v>
      </c>
      <c r="E371" s="5">
        <v>0</v>
      </c>
      <c r="F371" s="2" t="s">
        <v>135</v>
      </c>
      <c r="G371" s="5">
        <v>20</v>
      </c>
      <c r="H371" s="2" t="s">
        <v>136</v>
      </c>
      <c r="I371" s="2" t="s">
        <v>23</v>
      </c>
      <c r="J371" s="6">
        <v>130</v>
      </c>
      <c r="K371" s="2" t="s">
        <v>136</v>
      </c>
      <c r="L371" s="2" t="s">
        <v>73</v>
      </c>
      <c r="M371" s="2" t="s">
        <v>137</v>
      </c>
      <c r="N371" s="2" t="s">
        <v>27</v>
      </c>
      <c r="O371" s="2" t="s">
        <v>138</v>
      </c>
      <c r="P371" s="2" t="s">
        <v>75</v>
      </c>
      <c r="Q371" s="2" t="s">
        <v>484</v>
      </c>
      <c r="R371" s="2" t="s">
        <v>52</v>
      </c>
      <c r="S371" s="2" t="s">
        <v>398</v>
      </c>
      <c r="T371">
        <v>1</v>
      </c>
      <c r="U371">
        <f t="shared" si="48"/>
        <v>39</v>
      </c>
      <c r="V371">
        <f t="shared" si="49"/>
        <v>9</v>
      </c>
    </row>
    <row r="372" spans="1:22" ht="48" hidden="1" customHeight="1" x14ac:dyDescent="0.2">
      <c r="A372" s="7" t="s">
        <v>396</v>
      </c>
      <c r="B372" s="7" t="s">
        <v>397</v>
      </c>
      <c r="C372" s="8">
        <v>45560</v>
      </c>
      <c r="D372" s="9">
        <v>45560.273877314816</v>
      </c>
      <c r="E372" s="10">
        <v>0</v>
      </c>
      <c r="F372" s="7" t="s">
        <v>135</v>
      </c>
      <c r="G372" s="10">
        <v>20</v>
      </c>
      <c r="H372" s="7" t="s">
        <v>136</v>
      </c>
      <c r="I372" s="7" t="s">
        <v>23</v>
      </c>
      <c r="J372" s="11">
        <v>130</v>
      </c>
      <c r="K372" s="7" t="s">
        <v>136</v>
      </c>
      <c r="L372" s="7" t="s">
        <v>73</v>
      </c>
      <c r="M372" s="7" t="s">
        <v>137</v>
      </c>
      <c r="N372" s="7" t="s">
        <v>27</v>
      </c>
      <c r="O372" s="7" t="s">
        <v>138</v>
      </c>
      <c r="P372" s="7" t="s">
        <v>75</v>
      </c>
      <c r="Q372" s="7" t="s">
        <v>485</v>
      </c>
      <c r="R372" s="7" t="s">
        <v>52</v>
      </c>
      <c r="S372" s="7" t="s">
        <v>398</v>
      </c>
      <c r="T372">
        <v>1</v>
      </c>
      <c r="U372">
        <f t="shared" si="48"/>
        <v>39</v>
      </c>
      <c r="V372">
        <f t="shared" si="49"/>
        <v>9</v>
      </c>
    </row>
    <row r="373" spans="1:22" ht="48" hidden="1" customHeight="1" x14ac:dyDescent="0.2">
      <c r="A373" s="7" t="s">
        <v>396</v>
      </c>
      <c r="B373" s="7" t="s">
        <v>397</v>
      </c>
      <c r="C373" s="8">
        <v>45559</v>
      </c>
      <c r="D373" s="9">
        <v>45559.793923611112</v>
      </c>
      <c r="E373" s="10">
        <v>0</v>
      </c>
      <c r="F373" s="7" t="s">
        <v>135</v>
      </c>
      <c r="G373" s="10">
        <v>20</v>
      </c>
      <c r="H373" s="7" t="s">
        <v>136</v>
      </c>
      <c r="I373" s="7" t="s">
        <v>23</v>
      </c>
      <c r="J373" s="11">
        <v>130</v>
      </c>
      <c r="K373" s="7" t="s">
        <v>136</v>
      </c>
      <c r="L373" s="7" t="s">
        <v>73</v>
      </c>
      <c r="M373" s="7" t="s">
        <v>137</v>
      </c>
      <c r="N373" s="7" t="s">
        <v>27</v>
      </c>
      <c r="O373" s="7" t="s">
        <v>138</v>
      </c>
      <c r="P373" s="7" t="s">
        <v>75</v>
      </c>
      <c r="Q373" s="7" t="s">
        <v>486</v>
      </c>
      <c r="R373" s="7" t="s">
        <v>52</v>
      </c>
      <c r="S373" s="7" t="s">
        <v>398</v>
      </c>
      <c r="T373">
        <v>1</v>
      </c>
      <c r="U373">
        <f t="shared" si="48"/>
        <v>39</v>
      </c>
      <c r="V373">
        <f t="shared" si="49"/>
        <v>9</v>
      </c>
    </row>
    <row r="374" spans="1:22" ht="36.75" hidden="1" customHeight="1" x14ac:dyDescent="0.2">
      <c r="A374" s="7" t="s">
        <v>396</v>
      </c>
      <c r="B374" s="7" t="s">
        <v>397</v>
      </c>
      <c r="C374" s="8">
        <v>45559</v>
      </c>
      <c r="D374" s="9">
        <v>45559.773055555554</v>
      </c>
      <c r="E374" s="10">
        <v>0</v>
      </c>
      <c r="F374" s="7" t="s">
        <v>135</v>
      </c>
      <c r="G374" s="10">
        <v>20</v>
      </c>
      <c r="H374" s="7" t="s">
        <v>136</v>
      </c>
      <c r="I374" s="7" t="s">
        <v>23</v>
      </c>
      <c r="J374" s="11">
        <v>130</v>
      </c>
      <c r="K374" s="7" t="s">
        <v>136</v>
      </c>
      <c r="L374" s="7" t="s">
        <v>73</v>
      </c>
      <c r="M374" s="7" t="s">
        <v>137</v>
      </c>
      <c r="N374" s="7" t="s">
        <v>27</v>
      </c>
      <c r="O374" s="7" t="s">
        <v>138</v>
      </c>
      <c r="P374" s="7" t="s">
        <v>75</v>
      </c>
      <c r="Q374" s="7" t="s">
        <v>487</v>
      </c>
      <c r="R374" s="7" t="s">
        <v>52</v>
      </c>
      <c r="S374" s="7" t="s">
        <v>398</v>
      </c>
      <c r="T374">
        <v>1</v>
      </c>
      <c r="U374">
        <f t="shared" si="48"/>
        <v>39</v>
      </c>
      <c r="V374">
        <f t="shared" si="49"/>
        <v>9</v>
      </c>
    </row>
    <row r="375" spans="1:22" ht="36.75" hidden="1" customHeight="1" x14ac:dyDescent="0.2">
      <c r="A375" s="2" t="s">
        <v>396</v>
      </c>
      <c r="B375" s="2" t="s">
        <v>397</v>
      </c>
      <c r="C375" s="3">
        <v>45559</v>
      </c>
      <c r="D375" s="4">
        <v>45559.763842592591</v>
      </c>
      <c r="E375" s="5">
        <v>0</v>
      </c>
      <c r="F375" s="2" t="s">
        <v>135</v>
      </c>
      <c r="G375" s="5">
        <v>20</v>
      </c>
      <c r="H375" s="2" t="s">
        <v>136</v>
      </c>
      <c r="I375" s="2" t="s">
        <v>23</v>
      </c>
      <c r="J375" s="6">
        <v>130</v>
      </c>
      <c r="K375" s="2" t="s">
        <v>136</v>
      </c>
      <c r="L375" s="2" t="s">
        <v>73</v>
      </c>
      <c r="M375" s="2" t="s">
        <v>137</v>
      </c>
      <c r="N375" s="2" t="s">
        <v>27</v>
      </c>
      <c r="O375" s="2" t="s">
        <v>138</v>
      </c>
      <c r="P375" s="2" t="s">
        <v>75</v>
      </c>
      <c r="Q375" s="2" t="s">
        <v>488</v>
      </c>
      <c r="R375" s="2" t="s">
        <v>52</v>
      </c>
      <c r="S375" s="2" t="s">
        <v>398</v>
      </c>
      <c r="T375">
        <v>1</v>
      </c>
      <c r="U375">
        <f t="shared" si="48"/>
        <v>39</v>
      </c>
      <c r="V375">
        <f t="shared" si="49"/>
        <v>9</v>
      </c>
    </row>
    <row r="376" spans="1:22" ht="36.75" hidden="1" customHeight="1" x14ac:dyDescent="0.2">
      <c r="A376" s="7" t="s">
        <v>396</v>
      </c>
      <c r="B376" s="7" t="s">
        <v>397</v>
      </c>
      <c r="C376" s="8">
        <v>45559</v>
      </c>
      <c r="D376" s="9">
        <v>45559.752604166664</v>
      </c>
      <c r="E376" s="10">
        <v>0</v>
      </c>
      <c r="F376" s="7" t="s">
        <v>135</v>
      </c>
      <c r="G376" s="10">
        <v>20</v>
      </c>
      <c r="H376" s="7" t="s">
        <v>136</v>
      </c>
      <c r="I376" s="7" t="s">
        <v>23</v>
      </c>
      <c r="J376" s="11">
        <v>130</v>
      </c>
      <c r="K376" s="7" t="s">
        <v>136</v>
      </c>
      <c r="L376" s="7" t="s">
        <v>73</v>
      </c>
      <c r="M376" s="7" t="s">
        <v>137</v>
      </c>
      <c r="N376" s="7" t="s">
        <v>27</v>
      </c>
      <c r="O376" s="7" t="s">
        <v>138</v>
      </c>
      <c r="P376" s="7" t="s">
        <v>75</v>
      </c>
      <c r="Q376" s="7" t="s">
        <v>489</v>
      </c>
      <c r="R376" s="7" t="s">
        <v>52</v>
      </c>
      <c r="S376" s="7" t="s">
        <v>398</v>
      </c>
      <c r="T376">
        <v>1</v>
      </c>
      <c r="U376">
        <f t="shared" ref="U376:U406" si="50">WEEKNUM(C376)</f>
        <v>39</v>
      </c>
      <c r="V376">
        <f t="shared" ref="V376:V406" si="51">MONTH(C376)</f>
        <v>9</v>
      </c>
    </row>
    <row r="377" spans="1:22" ht="48" hidden="1" customHeight="1" x14ac:dyDescent="0.2">
      <c r="A377" s="2" t="s">
        <v>396</v>
      </c>
      <c r="B377" s="2" t="s">
        <v>397</v>
      </c>
      <c r="C377" s="3">
        <v>45559</v>
      </c>
      <c r="D377" s="4">
        <v>45559.741388888884</v>
      </c>
      <c r="E377" s="5">
        <v>0</v>
      </c>
      <c r="F377" s="2" t="s">
        <v>135</v>
      </c>
      <c r="G377" s="5">
        <v>20</v>
      </c>
      <c r="H377" s="2" t="s">
        <v>136</v>
      </c>
      <c r="I377" s="2" t="s">
        <v>23</v>
      </c>
      <c r="J377" s="6">
        <v>130</v>
      </c>
      <c r="K377" s="2" t="s">
        <v>136</v>
      </c>
      <c r="L377" s="2" t="s">
        <v>73</v>
      </c>
      <c r="M377" s="2" t="s">
        <v>137</v>
      </c>
      <c r="N377" s="2" t="s">
        <v>27</v>
      </c>
      <c r="O377" s="2" t="s">
        <v>138</v>
      </c>
      <c r="P377" s="2" t="s">
        <v>75</v>
      </c>
      <c r="Q377" s="2" t="s">
        <v>490</v>
      </c>
      <c r="R377" s="2" t="s">
        <v>52</v>
      </c>
      <c r="S377" s="2" t="s">
        <v>398</v>
      </c>
      <c r="T377">
        <v>1</v>
      </c>
      <c r="U377">
        <f t="shared" si="50"/>
        <v>39</v>
      </c>
      <c r="V377">
        <f t="shared" si="51"/>
        <v>9</v>
      </c>
    </row>
    <row r="378" spans="1:22" ht="48" hidden="1" customHeight="1" x14ac:dyDescent="0.2">
      <c r="A378" s="7" t="s">
        <v>396</v>
      </c>
      <c r="B378" s="7" t="s">
        <v>397</v>
      </c>
      <c r="C378" s="8">
        <v>45559</v>
      </c>
      <c r="D378" s="9">
        <v>45559.72174768518</v>
      </c>
      <c r="E378" s="10">
        <v>0</v>
      </c>
      <c r="F378" s="7" t="s">
        <v>135</v>
      </c>
      <c r="G378" s="10">
        <v>20</v>
      </c>
      <c r="H378" s="7" t="s">
        <v>136</v>
      </c>
      <c r="I378" s="7" t="s">
        <v>23</v>
      </c>
      <c r="J378" s="11">
        <v>130</v>
      </c>
      <c r="K378" s="7" t="s">
        <v>136</v>
      </c>
      <c r="L378" s="7" t="s">
        <v>73</v>
      </c>
      <c r="M378" s="7" t="s">
        <v>137</v>
      </c>
      <c r="N378" s="7" t="s">
        <v>27</v>
      </c>
      <c r="O378" s="7" t="s">
        <v>138</v>
      </c>
      <c r="P378" s="7" t="s">
        <v>75</v>
      </c>
      <c r="Q378" s="7" t="s">
        <v>491</v>
      </c>
      <c r="R378" s="7" t="s">
        <v>52</v>
      </c>
      <c r="S378" s="7" t="s">
        <v>398</v>
      </c>
      <c r="T378">
        <v>1</v>
      </c>
      <c r="U378">
        <f t="shared" si="50"/>
        <v>39</v>
      </c>
      <c r="V378">
        <f t="shared" si="51"/>
        <v>9</v>
      </c>
    </row>
    <row r="379" spans="1:22" ht="36.75" hidden="1" customHeight="1" x14ac:dyDescent="0.2">
      <c r="A379" s="2" t="s">
        <v>396</v>
      </c>
      <c r="B379" s="2" t="s">
        <v>397</v>
      </c>
      <c r="C379" s="3">
        <v>45559</v>
      </c>
      <c r="D379" s="4">
        <v>45559.711689814816</v>
      </c>
      <c r="E379" s="5">
        <v>0</v>
      </c>
      <c r="F379" s="2" t="s">
        <v>135</v>
      </c>
      <c r="G379" s="5">
        <v>20</v>
      </c>
      <c r="H379" s="2" t="s">
        <v>136</v>
      </c>
      <c r="I379" s="2" t="s">
        <v>23</v>
      </c>
      <c r="J379" s="6">
        <v>130</v>
      </c>
      <c r="K379" s="2" t="s">
        <v>136</v>
      </c>
      <c r="L379" s="2" t="s">
        <v>73</v>
      </c>
      <c r="M379" s="2" t="s">
        <v>137</v>
      </c>
      <c r="N379" s="2" t="s">
        <v>27</v>
      </c>
      <c r="O379" s="2" t="s">
        <v>138</v>
      </c>
      <c r="P379" s="2" t="s">
        <v>75</v>
      </c>
      <c r="Q379" s="2" t="s">
        <v>492</v>
      </c>
      <c r="R379" s="2" t="s">
        <v>52</v>
      </c>
      <c r="S379" s="2" t="s">
        <v>398</v>
      </c>
      <c r="T379">
        <v>1</v>
      </c>
      <c r="U379">
        <f t="shared" si="50"/>
        <v>39</v>
      </c>
      <c r="V379">
        <f t="shared" si="51"/>
        <v>9</v>
      </c>
    </row>
    <row r="380" spans="1:22" ht="36.75" hidden="1" customHeight="1" x14ac:dyDescent="0.2">
      <c r="A380" s="7" t="s">
        <v>396</v>
      </c>
      <c r="B380" s="7" t="s">
        <v>397</v>
      </c>
      <c r="C380" s="8">
        <v>45559</v>
      </c>
      <c r="D380" s="9">
        <v>45559.700162037036</v>
      </c>
      <c r="E380" s="10">
        <v>0</v>
      </c>
      <c r="F380" s="7" t="s">
        <v>135</v>
      </c>
      <c r="G380" s="10">
        <v>20</v>
      </c>
      <c r="H380" s="7" t="s">
        <v>136</v>
      </c>
      <c r="I380" s="7" t="s">
        <v>23</v>
      </c>
      <c r="J380" s="11">
        <v>130</v>
      </c>
      <c r="K380" s="7" t="s">
        <v>136</v>
      </c>
      <c r="L380" s="7" t="s">
        <v>73</v>
      </c>
      <c r="M380" s="7" t="s">
        <v>137</v>
      </c>
      <c r="N380" s="7" t="s">
        <v>27</v>
      </c>
      <c r="O380" s="7" t="s">
        <v>138</v>
      </c>
      <c r="P380" s="7" t="s">
        <v>75</v>
      </c>
      <c r="Q380" s="7" t="s">
        <v>493</v>
      </c>
      <c r="R380" s="7" t="s">
        <v>52</v>
      </c>
      <c r="S380" s="7" t="s">
        <v>398</v>
      </c>
      <c r="T380">
        <v>1</v>
      </c>
      <c r="U380">
        <f t="shared" si="50"/>
        <v>39</v>
      </c>
      <c r="V380">
        <f t="shared" si="51"/>
        <v>9</v>
      </c>
    </row>
    <row r="381" spans="1:22" ht="36.75" hidden="1" customHeight="1" x14ac:dyDescent="0.2">
      <c r="A381" s="7" t="s">
        <v>396</v>
      </c>
      <c r="B381" s="7" t="s">
        <v>397</v>
      </c>
      <c r="C381" s="8">
        <v>45559</v>
      </c>
      <c r="D381" s="9">
        <v>45559.690150462964</v>
      </c>
      <c r="E381" s="10">
        <v>0</v>
      </c>
      <c r="F381" s="7" t="s">
        <v>135</v>
      </c>
      <c r="G381" s="10">
        <v>20</v>
      </c>
      <c r="H381" s="7" t="s">
        <v>136</v>
      </c>
      <c r="I381" s="7" t="s">
        <v>23</v>
      </c>
      <c r="J381" s="11">
        <v>130</v>
      </c>
      <c r="K381" s="7" t="s">
        <v>136</v>
      </c>
      <c r="L381" s="7" t="s">
        <v>73</v>
      </c>
      <c r="M381" s="7" t="s">
        <v>137</v>
      </c>
      <c r="N381" s="7" t="s">
        <v>27</v>
      </c>
      <c r="O381" s="7" t="s">
        <v>138</v>
      </c>
      <c r="P381" s="7" t="s">
        <v>75</v>
      </c>
      <c r="Q381" s="7" t="s">
        <v>494</v>
      </c>
      <c r="R381" s="7" t="s">
        <v>52</v>
      </c>
      <c r="S381" s="7" t="s">
        <v>398</v>
      </c>
      <c r="T381">
        <v>1</v>
      </c>
      <c r="U381">
        <f t="shared" si="50"/>
        <v>39</v>
      </c>
      <c r="V381">
        <f t="shared" si="51"/>
        <v>9</v>
      </c>
    </row>
    <row r="382" spans="1:22" ht="36.75" hidden="1" customHeight="1" x14ac:dyDescent="0.2">
      <c r="A382" s="2" t="s">
        <v>396</v>
      </c>
      <c r="B382" s="2" t="s">
        <v>397</v>
      </c>
      <c r="C382" s="3">
        <v>45559</v>
      </c>
      <c r="D382" s="4">
        <v>45559.679537037038</v>
      </c>
      <c r="E382" s="5">
        <v>0</v>
      </c>
      <c r="F382" s="2" t="s">
        <v>135</v>
      </c>
      <c r="G382" s="5">
        <v>20</v>
      </c>
      <c r="H382" s="2" t="s">
        <v>136</v>
      </c>
      <c r="I382" s="2" t="s">
        <v>23</v>
      </c>
      <c r="J382" s="6">
        <v>130</v>
      </c>
      <c r="K382" s="2" t="s">
        <v>136</v>
      </c>
      <c r="L382" s="2" t="s">
        <v>73</v>
      </c>
      <c r="M382" s="2" t="s">
        <v>137</v>
      </c>
      <c r="N382" s="2" t="s">
        <v>27</v>
      </c>
      <c r="O382" s="2" t="s">
        <v>138</v>
      </c>
      <c r="P382" s="2" t="s">
        <v>75</v>
      </c>
      <c r="Q382" s="2" t="s">
        <v>495</v>
      </c>
      <c r="R382" s="2" t="s">
        <v>52</v>
      </c>
      <c r="S382" s="2" t="s">
        <v>398</v>
      </c>
      <c r="T382">
        <v>1</v>
      </c>
      <c r="U382">
        <f t="shared" si="50"/>
        <v>39</v>
      </c>
      <c r="V382">
        <f t="shared" si="51"/>
        <v>9</v>
      </c>
    </row>
    <row r="383" spans="1:22" ht="48" hidden="1" customHeight="1" x14ac:dyDescent="0.2">
      <c r="A383" s="2" t="s">
        <v>396</v>
      </c>
      <c r="B383" s="2" t="s">
        <v>397</v>
      </c>
      <c r="C383" s="3">
        <v>45559</v>
      </c>
      <c r="D383" s="4">
        <v>45559.670081018514</v>
      </c>
      <c r="E383" s="5">
        <v>0</v>
      </c>
      <c r="F383" s="2" t="s">
        <v>135</v>
      </c>
      <c r="G383" s="5">
        <v>20</v>
      </c>
      <c r="H383" s="2" t="s">
        <v>136</v>
      </c>
      <c r="I383" s="2" t="s">
        <v>23</v>
      </c>
      <c r="J383" s="6">
        <v>130</v>
      </c>
      <c r="K383" s="2" t="s">
        <v>136</v>
      </c>
      <c r="L383" s="2" t="s">
        <v>73</v>
      </c>
      <c r="M383" s="2" t="s">
        <v>137</v>
      </c>
      <c r="N383" s="2" t="s">
        <v>27</v>
      </c>
      <c r="O383" s="2" t="s">
        <v>138</v>
      </c>
      <c r="P383" s="2" t="s">
        <v>75</v>
      </c>
      <c r="Q383" s="2" t="s">
        <v>496</v>
      </c>
      <c r="R383" s="2" t="s">
        <v>52</v>
      </c>
      <c r="S383" s="2" t="s">
        <v>398</v>
      </c>
      <c r="T383">
        <v>1</v>
      </c>
      <c r="U383">
        <f t="shared" si="50"/>
        <v>39</v>
      </c>
      <c r="V383">
        <f t="shared" si="51"/>
        <v>9</v>
      </c>
    </row>
    <row r="384" spans="1:22" ht="36.75" hidden="1" customHeight="1" x14ac:dyDescent="0.2">
      <c r="A384" s="2" t="s">
        <v>396</v>
      </c>
      <c r="B384" s="2" t="s">
        <v>397</v>
      </c>
      <c r="C384" s="3">
        <v>45559</v>
      </c>
      <c r="D384" s="4">
        <v>45559.420335648145</v>
      </c>
      <c r="E384" s="5">
        <v>0</v>
      </c>
      <c r="F384" s="2" t="s">
        <v>135</v>
      </c>
      <c r="G384" s="5">
        <v>20</v>
      </c>
      <c r="H384" s="2" t="s">
        <v>136</v>
      </c>
      <c r="I384" s="2" t="s">
        <v>23</v>
      </c>
      <c r="J384" s="6">
        <v>130</v>
      </c>
      <c r="K384" s="2" t="s">
        <v>136</v>
      </c>
      <c r="L384" s="2" t="s">
        <v>73</v>
      </c>
      <c r="M384" s="2" t="s">
        <v>137</v>
      </c>
      <c r="N384" s="2" t="s">
        <v>27</v>
      </c>
      <c r="O384" s="2" t="s">
        <v>138</v>
      </c>
      <c r="P384" s="2" t="s">
        <v>75</v>
      </c>
      <c r="Q384" s="2" t="s">
        <v>497</v>
      </c>
      <c r="R384" s="2" t="s">
        <v>52</v>
      </c>
      <c r="S384" s="2" t="s">
        <v>398</v>
      </c>
      <c r="T384">
        <v>1</v>
      </c>
      <c r="U384">
        <f t="shared" si="50"/>
        <v>39</v>
      </c>
      <c r="V384">
        <f t="shared" si="51"/>
        <v>9</v>
      </c>
    </row>
    <row r="385" spans="1:22" ht="48" hidden="1" customHeight="1" x14ac:dyDescent="0.2">
      <c r="A385" s="2" t="s">
        <v>396</v>
      </c>
      <c r="B385" s="2" t="s">
        <v>397</v>
      </c>
      <c r="C385" s="3">
        <v>45559</v>
      </c>
      <c r="D385" s="4">
        <v>45559.397986111107</v>
      </c>
      <c r="E385" s="5">
        <v>0</v>
      </c>
      <c r="F385" s="2" t="s">
        <v>135</v>
      </c>
      <c r="G385" s="5">
        <v>20</v>
      </c>
      <c r="H385" s="2" t="s">
        <v>136</v>
      </c>
      <c r="I385" s="2" t="s">
        <v>23</v>
      </c>
      <c r="J385" s="6">
        <v>130</v>
      </c>
      <c r="K385" s="2" t="s">
        <v>136</v>
      </c>
      <c r="L385" s="2" t="s">
        <v>73</v>
      </c>
      <c r="M385" s="2" t="s">
        <v>137</v>
      </c>
      <c r="N385" s="2" t="s">
        <v>27</v>
      </c>
      <c r="O385" s="2" t="s">
        <v>138</v>
      </c>
      <c r="P385" s="2" t="s">
        <v>75</v>
      </c>
      <c r="Q385" s="2" t="s">
        <v>498</v>
      </c>
      <c r="R385" s="2" t="s">
        <v>52</v>
      </c>
      <c r="S385" s="2" t="s">
        <v>398</v>
      </c>
      <c r="T385">
        <v>1</v>
      </c>
      <c r="U385">
        <f t="shared" si="50"/>
        <v>39</v>
      </c>
      <c r="V385">
        <f t="shared" si="51"/>
        <v>9</v>
      </c>
    </row>
    <row r="386" spans="1:22" ht="36.75" hidden="1" customHeight="1" x14ac:dyDescent="0.2">
      <c r="A386" s="7" t="s">
        <v>396</v>
      </c>
      <c r="B386" s="7" t="s">
        <v>397</v>
      </c>
      <c r="C386" s="8">
        <v>45559</v>
      </c>
      <c r="D386" s="9">
        <v>45559.393564814811</v>
      </c>
      <c r="E386" s="10">
        <v>0</v>
      </c>
      <c r="F386" s="7" t="s">
        <v>135</v>
      </c>
      <c r="G386" s="10">
        <v>20</v>
      </c>
      <c r="H386" s="7" t="s">
        <v>136</v>
      </c>
      <c r="I386" s="7" t="s">
        <v>23</v>
      </c>
      <c r="J386" s="11">
        <v>130</v>
      </c>
      <c r="K386" s="7" t="s">
        <v>136</v>
      </c>
      <c r="L386" s="7" t="s">
        <v>73</v>
      </c>
      <c r="M386" s="7" t="s">
        <v>137</v>
      </c>
      <c r="N386" s="7" t="s">
        <v>27</v>
      </c>
      <c r="O386" s="7" t="s">
        <v>138</v>
      </c>
      <c r="P386" s="7" t="s">
        <v>75</v>
      </c>
      <c r="Q386" s="7" t="s">
        <v>499</v>
      </c>
      <c r="R386" s="7" t="s">
        <v>52</v>
      </c>
      <c r="S386" s="7" t="s">
        <v>398</v>
      </c>
      <c r="T386">
        <v>1</v>
      </c>
      <c r="U386">
        <f t="shared" si="50"/>
        <v>39</v>
      </c>
      <c r="V386">
        <f t="shared" si="51"/>
        <v>9</v>
      </c>
    </row>
    <row r="387" spans="1:22" ht="36.75" hidden="1" customHeight="1" x14ac:dyDescent="0.2">
      <c r="A387" s="2" t="s">
        <v>396</v>
      </c>
      <c r="B387" s="2" t="s">
        <v>397</v>
      </c>
      <c r="C387" s="3">
        <v>45559</v>
      </c>
      <c r="D387" s="4">
        <v>45559.386828703704</v>
      </c>
      <c r="E387" s="5">
        <v>0</v>
      </c>
      <c r="F387" s="2" t="s">
        <v>135</v>
      </c>
      <c r="G387" s="5">
        <v>20</v>
      </c>
      <c r="H387" s="2" t="s">
        <v>136</v>
      </c>
      <c r="I387" s="2" t="s">
        <v>23</v>
      </c>
      <c r="J387" s="6">
        <v>130</v>
      </c>
      <c r="K387" s="2" t="s">
        <v>136</v>
      </c>
      <c r="L387" s="2" t="s">
        <v>73</v>
      </c>
      <c r="M387" s="2" t="s">
        <v>137</v>
      </c>
      <c r="N387" s="2" t="s">
        <v>27</v>
      </c>
      <c r="O387" s="2" t="s">
        <v>138</v>
      </c>
      <c r="P387" s="2" t="s">
        <v>75</v>
      </c>
      <c r="Q387" s="2" t="s">
        <v>500</v>
      </c>
      <c r="R387" s="2" t="s">
        <v>52</v>
      </c>
      <c r="S387" s="2" t="s">
        <v>398</v>
      </c>
      <c r="T387">
        <v>1</v>
      </c>
      <c r="U387">
        <f t="shared" si="50"/>
        <v>39</v>
      </c>
      <c r="V387">
        <f t="shared" si="51"/>
        <v>9</v>
      </c>
    </row>
    <row r="388" spans="1:22" ht="36.75" hidden="1" customHeight="1" x14ac:dyDescent="0.2">
      <c r="A388" s="2" t="s">
        <v>396</v>
      </c>
      <c r="B388" s="2" t="s">
        <v>397</v>
      </c>
      <c r="C388" s="3">
        <v>45559</v>
      </c>
      <c r="D388" s="4">
        <v>45559.377858796295</v>
      </c>
      <c r="E388" s="5">
        <v>0</v>
      </c>
      <c r="F388" s="2" t="s">
        <v>135</v>
      </c>
      <c r="G388" s="5">
        <v>20</v>
      </c>
      <c r="H388" s="2" t="s">
        <v>136</v>
      </c>
      <c r="I388" s="2" t="s">
        <v>23</v>
      </c>
      <c r="J388" s="6">
        <v>130</v>
      </c>
      <c r="K388" s="2" t="s">
        <v>136</v>
      </c>
      <c r="L388" s="2" t="s">
        <v>73</v>
      </c>
      <c r="M388" s="2" t="s">
        <v>137</v>
      </c>
      <c r="N388" s="2" t="s">
        <v>27</v>
      </c>
      <c r="O388" s="2" t="s">
        <v>138</v>
      </c>
      <c r="P388" s="2" t="s">
        <v>75</v>
      </c>
      <c r="Q388" s="2" t="s">
        <v>501</v>
      </c>
      <c r="R388" s="2" t="s">
        <v>52</v>
      </c>
      <c r="S388" s="2" t="s">
        <v>398</v>
      </c>
      <c r="T388">
        <v>1</v>
      </c>
      <c r="U388">
        <f t="shared" si="50"/>
        <v>39</v>
      </c>
      <c r="V388">
        <f t="shared" si="51"/>
        <v>9</v>
      </c>
    </row>
    <row r="389" spans="1:22" ht="36.75" hidden="1" customHeight="1" x14ac:dyDescent="0.2">
      <c r="A389" s="2" t="s">
        <v>396</v>
      </c>
      <c r="B389" s="2" t="s">
        <v>397</v>
      </c>
      <c r="C389" s="3">
        <v>45559</v>
      </c>
      <c r="D389" s="4">
        <v>45559.356030092589</v>
      </c>
      <c r="E389" s="5">
        <v>0</v>
      </c>
      <c r="F389" s="2" t="s">
        <v>135</v>
      </c>
      <c r="G389" s="5">
        <v>20</v>
      </c>
      <c r="H389" s="2" t="s">
        <v>136</v>
      </c>
      <c r="I389" s="2" t="s">
        <v>23</v>
      </c>
      <c r="J389" s="6">
        <v>130</v>
      </c>
      <c r="K389" s="2" t="s">
        <v>136</v>
      </c>
      <c r="L389" s="2" t="s">
        <v>73</v>
      </c>
      <c r="M389" s="2" t="s">
        <v>137</v>
      </c>
      <c r="N389" s="2" t="s">
        <v>27</v>
      </c>
      <c r="O389" s="2" t="s">
        <v>138</v>
      </c>
      <c r="P389" s="2" t="s">
        <v>75</v>
      </c>
      <c r="Q389" s="2" t="s">
        <v>502</v>
      </c>
      <c r="R389" s="2" t="s">
        <v>52</v>
      </c>
      <c r="S389" s="2" t="s">
        <v>398</v>
      </c>
      <c r="T389">
        <v>1</v>
      </c>
      <c r="U389">
        <f t="shared" si="50"/>
        <v>39</v>
      </c>
      <c r="V389">
        <f t="shared" si="51"/>
        <v>9</v>
      </c>
    </row>
    <row r="390" spans="1:22" ht="36.75" hidden="1" customHeight="1" x14ac:dyDescent="0.2">
      <c r="A390" s="7" t="s">
        <v>396</v>
      </c>
      <c r="B390" s="7" t="s">
        <v>397</v>
      </c>
      <c r="C390" s="8">
        <v>45559</v>
      </c>
      <c r="D390" s="9">
        <v>45559.335289351853</v>
      </c>
      <c r="E390" s="10">
        <v>0</v>
      </c>
      <c r="F390" s="7" t="s">
        <v>135</v>
      </c>
      <c r="G390" s="10">
        <v>20</v>
      </c>
      <c r="H390" s="7" t="s">
        <v>136</v>
      </c>
      <c r="I390" s="7" t="s">
        <v>23</v>
      </c>
      <c r="J390" s="11">
        <v>130</v>
      </c>
      <c r="K390" s="7" t="s">
        <v>136</v>
      </c>
      <c r="L390" s="7" t="s">
        <v>73</v>
      </c>
      <c r="M390" s="7" t="s">
        <v>137</v>
      </c>
      <c r="N390" s="7" t="s">
        <v>27</v>
      </c>
      <c r="O390" s="7" t="s">
        <v>138</v>
      </c>
      <c r="P390" s="7" t="s">
        <v>75</v>
      </c>
      <c r="Q390" s="7" t="s">
        <v>503</v>
      </c>
      <c r="R390" s="7" t="s">
        <v>52</v>
      </c>
      <c r="S390" s="7" t="s">
        <v>398</v>
      </c>
      <c r="T390">
        <v>1</v>
      </c>
      <c r="U390">
        <f t="shared" si="50"/>
        <v>39</v>
      </c>
      <c r="V390">
        <f t="shared" si="51"/>
        <v>9</v>
      </c>
    </row>
    <row r="391" spans="1:22" ht="36.75" hidden="1" customHeight="1" x14ac:dyDescent="0.2">
      <c r="A391" s="7" t="s">
        <v>396</v>
      </c>
      <c r="B391" s="7" t="s">
        <v>397</v>
      </c>
      <c r="C391" s="8">
        <v>45559</v>
      </c>
      <c r="D391" s="9">
        <v>45559.315590277773</v>
      </c>
      <c r="E391" s="10">
        <v>0</v>
      </c>
      <c r="F391" s="7" t="s">
        <v>135</v>
      </c>
      <c r="G391" s="10">
        <v>20</v>
      </c>
      <c r="H391" s="7" t="s">
        <v>136</v>
      </c>
      <c r="I391" s="7" t="s">
        <v>23</v>
      </c>
      <c r="J391" s="11">
        <v>130</v>
      </c>
      <c r="K391" s="7" t="s">
        <v>136</v>
      </c>
      <c r="L391" s="7" t="s">
        <v>73</v>
      </c>
      <c r="M391" s="7" t="s">
        <v>137</v>
      </c>
      <c r="N391" s="7" t="s">
        <v>27</v>
      </c>
      <c r="O391" s="7" t="s">
        <v>138</v>
      </c>
      <c r="P391" s="7" t="s">
        <v>75</v>
      </c>
      <c r="Q391" s="7" t="s">
        <v>504</v>
      </c>
      <c r="R391" s="7" t="s">
        <v>52</v>
      </c>
      <c r="S391" s="7" t="s">
        <v>398</v>
      </c>
      <c r="T391">
        <v>1</v>
      </c>
      <c r="U391">
        <f t="shared" si="50"/>
        <v>39</v>
      </c>
      <c r="V391">
        <f t="shared" si="51"/>
        <v>9</v>
      </c>
    </row>
    <row r="392" spans="1:22" ht="48" hidden="1" customHeight="1" x14ac:dyDescent="0.2">
      <c r="A392" s="2" t="s">
        <v>396</v>
      </c>
      <c r="B392" s="2" t="s">
        <v>397</v>
      </c>
      <c r="C392" s="3">
        <v>45559</v>
      </c>
      <c r="D392" s="4">
        <v>45559.296458333331</v>
      </c>
      <c r="E392" s="5">
        <v>0</v>
      </c>
      <c r="F392" s="2" t="s">
        <v>135</v>
      </c>
      <c r="G392" s="5">
        <v>20</v>
      </c>
      <c r="H392" s="2" t="s">
        <v>136</v>
      </c>
      <c r="I392" s="2" t="s">
        <v>23</v>
      </c>
      <c r="J392" s="6">
        <v>130</v>
      </c>
      <c r="K392" s="2" t="s">
        <v>136</v>
      </c>
      <c r="L392" s="2" t="s">
        <v>73</v>
      </c>
      <c r="M392" s="2" t="s">
        <v>137</v>
      </c>
      <c r="N392" s="2" t="s">
        <v>27</v>
      </c>
      <c r="O392" s="2" t="s">
        <v>138</v>
      </c>
      <c r="P392" s="2" t="s">
        <v>75</v>
      </c>
      <c r="Q392" s="2" t="s">
        <v>505</v>
      </c>
      <c r="R392" s="2" t="s">
        <v>52</v>
      </c>
      <c r="S392" s="2" t="s">
        <v>398</v>
      </c>
      <c r="T392">
        <v>1</v>
      </c>
      <c r="U392">
        <f t="shared" si="50"/>
        <v>39</v>
      </c>
      <c r="V392">
        <f t="shared" si="51"/>
        <v>9</v>
      </c>
    </row>
    <row r="393" spans="1:22" ht="36.75" hidden="1" customHeight="1" x14ac:dyDescent="0.2">
      <c r="A393" s="7" t="s">
        <v>396</v>
      </c>
      <c r="B393" s="7" t="s">
        <v>397</v>
      </c>
      <c r="C393" s="8">
        <v>45559</v>
      </c>
      <c r="D393" s="9">
        <v>45559.274189814816</v>
      </c>
      <c r="E393" s="10">
        <v>0</v>
      </c>
      <c r="F393" s="7" t="s">
        <v>135</v>
      </c>
      <c r="G393" s="10">
        <v>20</v>
      </c>
      <c r="H393" s="7" t="s">
        <v>136</v>
      </c>
      <c r="I393" s="7" t="s">
        <v>23</v>
      </c>
      <c r="J393" s="11">
        <v>130</v>
      </c>
      <c r="K393" s="7" t="s">
        <v>136</v>
      </c>
      <c r="L393" s="7" t="s">
        <v>73</v>
      </c>
      <c r="M393" s="7" t="s">
        <v>137</v>
      </c>
      <c r="N393" s="7" t="s">
        <v>27</v>
      </c>
      <c r="O393" s="7" t="s">
        <v>138</v>
      </c>
      <c r="P393" s="7" t="s">
        <v>75</v>
      </c>
      <c r="Q393" s="7" t="s">
        <v>506</v>
      </c>
      <c r="R393" s="7" t="s">
        <v>52</v>
      </c>
      <c r="S393" s="7" t="s">
        <v>398</v>
      </c>
      <c r="T393">
        <v>1</v>
      </c>
      <c r="U393">
        <f t="shared" si="50"/>
        <v>39</v>
      </c>
      <c r="V393">
        <f t="shared" si="51"/>
        <v>9</v>
      </c>
    </row>
    <row r="394" spans="1:22" ht="48" hidden="1" customHeight="1" x14ac:dyDescent="0.2">
      <c r="A394" s="2" t="s">
        <v>396</v>
      </c>
      <c r="B394" s="2" t="s">
        <v>397</v>
      </c>
      <c r="C394" s="3">
        <v>45558</v>
      </c>
      <c r="D394" s="4">
        <v>45558.795439814814</v>
      </c>
      <c r="E394" s="5">
        <v>0</v>
      </c>
      <c r="F394" s="2" t="s">
        <v>135</v>
      </c>
      <c r="G394" s="5">
        <v>20</v>
      </c>
      <c r="H394" s="2" t="s">
        <v>136</v>
      </c>
      <c r="I394" s="2" t="s">
        <v>23</v>
      </c>
      <c r="J394" s="6">
        <v>130</v>
      </c>
      <c r="K394" s="2" t="s">
        <v>136</v>
      </c>
      <c r="L394" s="2" t="s">
        <v>73</v>
      </c>
      <c r="M394" s="2" t="s">
        <v>137</v>
      </c>
      <c r="N394" s="2" t="s">
        <v>27</v>
      </c>
      <c r="O394" s="2" t="s">
        <v>138</v>
      </c>
      <c r="P394" s="2" t="s">
        <v>75</v>
      </c>
      <c r="Q394" s="2" t="s">
        <v>507</v>
      </c>
      <c r="R394" s="2" t="s">
        <v>52</v>
      </c>
      <c r="S394" s="2" t="s">
        <v>398</v>
      </c>
      <c r="T394">
        <v>1</v>
      </c>
      <c r="U394">
        <f t="shared" si="50"/>
        <v>39</v>
      </c>
      <c r="V394">
        <f t="shared" si="51"/>
        <v>9</v>
      </c>
    </row>
    <row r="395" spans="1:22" ht="48" hidden="1" customHeight="1" x14ac:dyDescent="0.2">
      <c r="A395" s="2" t="s">
        <v>396</v>
      </c>
      <c r="B395" s="2" t="s">
        <v>397</v>
      </c>
      <c r="C395" s="3">
        <v>45558</v>
      </c>
      <c r="D395" s="4">
        <v>45558.782719907409</v>
      </c>
      <c r="E395" s="5">
        <v>0</v>
      </c>
      <c r="F395" s="2" t="s">
        <v>135</v>
      </c>
      <c r="G395" s="5">
        <v>20</v>
      </c>
      <c r="H395" s="2" t="s">
        <v>136</v>
      </c>
      <c r="I395" s="2" t="s">
        <v>23</v>
      </c>
      <c r="J395" s="6">
        <v>130</v>
      </c>
      <c r="K395" s="2" t="s">
        <v>136</v>
      </c>
      <c r="L395" s="2" t="s">
        <v>73</v>
      </c>
      <c r="M395" s="2" t="s">
        <v>137</v>
      </c>
      <c r="N395" s="2" t="s">
        <v>27</v>
      </c>
      <c r="O395" s="2" t="s">
        <v>138</v>
      </c>
      <c r="P395" s="2" t="s">
        <v>75</v>
      </c>
      <c r="Q395" s="2" t="s">
        <v>508</v>
      </c>
      <c r="R395" s="2" t="s">
        <v>52</v>
      </c>
      <c r="S395" s="2" t="s">
        <v>398</v>
      </c>
      <c r="T395">
        <v>1</v>
      </c>
      <c r="U395">
        <f t="shared" si="50"/>
        <v>39</v>
      </c>
      <c r="V395">
        <f t="shared" si="51"/>
        <v>9</v>
      </c>
    </row>
    <row r="396" spans="1:22" ht="48" hidden="1" customHeight="1" x14ac:dyDescent="0.2">
      <c r="A396" s="7" t="s">
        <v>396</v>
      </c>
      <c r="B396" s="7" t="s">
        <v>397</v>
      </c>
      <c r="C396" s="8">
        <v>45558</v>
      </c>
      <c r="D396" s="9">
        <v>45558.775520833333</v>
      </c>
      <c r="E396" s="10">
        <v>0</v>
      </c>
      <c r="F396" s="7" t="s">
        <v>135</v>
      </c>
      <c r="G396" s="10">
        <v>20</v>
      </c>
      <c r="H396" s="7" t="s">
        <v>136</v>
      </c>
      <c r="I396" s="7" t="s">
        <v>23</v>
      </c>
      <c r="J396" s="11">
        <v>130</v>
      </c>
      <c r="K396" s="7" t="s">
        <v>136</v>
      </c>
      <c r="L396" s="7" t="s">
        <v>73</v>
      </c>
      <c r="M396" s="7" t="s">
        <v>137</v>
      </c>
      <c r="N396" s="7" t="s">
        <v>27</v>
      </c>
      <c r="O396" s="7" t="s">
        <v>138</v>
      </c>
      <c r="P396" s="7" t="s">
        <v>75</v>
      </c>
      <c r="Q396" s="7" t="s">
        <v>509</v>
      </c>
      <c r="R396" s="7" t="s">
        <v>52</v>
      </c>
      <c r="S396" s="7" t="s">
        <v>398</v>
      </c>
      <c r="T396">
        <v>1</v>
      </c>
      <c r="U396">
        <f t="shared" si="50"/>
        <v>39</v>
      </c>
      <c r="V396">
        <f t="shared" si="51"/>
        <v>9</v>
      </c>
    </row>
    <row r="397" spans="1:22" ht="36.75" hidden="1" customHeight="1" x14ac:dyDescent="0.2">
      <c r="A397" s="7" t="s">
        <v>396</v>
      </c>
      <c r="B397" s="7" t="s">
        <v>397</v>
      </c>
      <c r="C397" s="8">
        <v>45558</v>
      </c>
      <c r="D397" s="9">
        <v>45558.761597222219</v>
      </c>
      <c r="E397" s="10">
        <v>0</v>
      </c>
      <c r="F397" s="7" t="s">
        <v>135</v>
      </c>
      <c r="G397" s="10">
        <v>20</v>
      </c>
      <c r="H397" s="7" t="s">
        <v>136</v>
      </c>
      <c r="I397" s="7" t="s">
        <v>23</v>
      </c>
      <c r="J397" s="11">
        <v>130</v>
      </c>
      <c r="K397" s="7" t="s">
        <v>136</v>
      </c>
      <c r="L397" s="7" t="s">
        <v>73</v>
      </c>
      <c r="M397" s="7" t="s">
        <v>137</v>
      </c>
      <c r="N397" s="7" t="s">
        <v>27</v>
      </c>
      <c r="O397" s="7" t="s">
        <v>138</v>
      </c>
      <c r="P397" s="7" t="s">
        <v>75</v>
      </c>
      <c r="Q397" s="7" t="s">
        <v>510</v>
      </c>
      <c r="R397" s="7" t="s">
        <v>52</v>
      </c>
      <c r="S397" s="7" t="s">
        <v>398</v>
      </c>
      <c r="T397">
        <v>1</v>
      </c>
      <c r="U397">
        <f t="shared" si="50"/>
        <v>39</v>
      </c>
      <c r="V397">
        <f t="shared" si="51"/>
        <v>9</v>
      </c>
    </row>
    <row r="398" spans="1:22" ht="36.75" hidden="1" customHeight="1" x14ac:dyDescent="0.2">
      <c r="A398" s="7" t="s">
        <v>396</v>
      </c>
      <c r="B398" s="7" t="s">
        <v>397</v>
      </c>
      <c r="C398" s="8">
        <v>45558</v>
      </c>
      <c r="D398" s="9">
        <v>45558.754548611112</v>
      </c>
      <c r="E398" s="10">
        <v>0</v>
      </c>
      <c r="F398" s="7" t="s">
        <v>135</v>
      </c>
      <c r="G398" s="10">
        <v>20</v>
      </c>
      <c r="H398" s="7" t="s">
        <v>136</v>
      </c>
      <c r="I398" s="7" t="s">
        <v>23</v>
      </c>
      <c r="J398" s="11">
        <v>130</v>
      </c>
      <c r="K398" s="7" t="s">
        <v>136</v>
      </c>
      <c r="L398" s="7" t="s">
        <v>73</v>
      </c>
      <c r="M398" s="7" t="s">
        <v>137</v>
      </c>
      <c r="N398" s="7" t="s">
        <v>27</v>
      </c>
      <c r="O398" s="7" t="s">
        <v>138</v>
      </c>
      <c r="P398" s="7" t="s">
        <v>75</v>
      </c>
      <c r="Q398" s="7" t="s">
        <v>511</v>
      </c>
      <c r="R398" s="7" t="s">
        <v>52</v>
      </c>
      <c r="S398" s="7" t="s">
        <v>398</v>
      </c>
      <c r="T398">
        <v>1</v>
      </c>
      <c r="U398">
        <f t="shared" si="50"/>
        <v>39</v>
      </c>
      <c r="V398">
        <f t="shared" si="51"/>
        <v>9</v>
      </c>
    </row>
    <row r="399" spans="1:22" ht="36.75" hidden="1" customHeight="1" x14ac:dyDescent="0.2">
      <c r="A399" s="7" t="s">
        <v>396</v>
      </c>
      <c r="B399" s="7" t="s">
        <v>397</v>
      </c>
      <c r="C399" s="8">
        <v>45558</v>
      </c>
      <c r="D399" s="9">
        <v>45558.741018518514</v>
      </c>
      <c r="E399" s="10">
        <v>0</v>
      </c>
      <c r="F399" s="7" t="s">
        <v>135</v>
      </c>
      <c r="G399" s="10">
        <v>20</v>
      </c>
      <c r="H399" s="7" t="s">
        <v>136</v>
      </c>
      <c r="I399" s="7" t="s">
        <v>23</v>
      </c>
      <c r="J399" s="11">
        <v>130</v>
      </c>
      <c r="K399" s="7" t="s">
        <v>136</v>
      </c>
      <c r="L399" s="7" t="s">
        <v>73</v>
      </c>
      <c r="M399" s="7" t="s">
        <v>137</v>
      </c>
      <c r="N399" s="7" t="s">
        <v>27</v>
      </c>
      <c r="O399" s="7" t="s">
        <v>138</v>
      </c>
      <c r="P399" s="7" t="s">
        <v>75</v>
      </c>
      <c r="Q399" s="7" t="s">
        <v>512</v>
      </c>
      <c r="R399" s="7" t="s">
        <v>52</v>
      </c>
      <c r="S399" s="7" t="s">
        <v>398</v>
      </c>
      <c r="T399">
        <v>1</v>
      </c>
      <c r="U399">
        <f t="shared" si="50"/>
        <v>39</v>
      </c>
      <c r="V399">
        <f t="shared" si="51"/>
        <v>9</v>
      </c>
    </row>
    <row r="400" spans="1:22" ht="36.75" hidden="1" customHeight="1" x14ac:dyDescent="0.2">
      <c r="A400" s="2" t="s">
        <v>396</v>
      </c>
      <c r="B400" s="2" t="s">
        <v>397</v>
      </c>
      <c r="C400" s="3">
        <v>45558</v>
      </c>
      <c r="D400" s="4">
        <v>45558.731064814812</v>
      </c>
      <c r="E400" s="5">
        <v>0</v>
      </c>
      <c r="F400" s="2" t="s">
        <v>135</v>
      </c>
      <c r="G400" s="5">
        <v>20</v>
      </c>
      <c r="H400" s="2" t="s">
        <v>136</v>
      </c>
      <c r="I400" s="2" t="s">
        <v>23</v>
      </c>
      <c r="J400" s="6">
        <v>130</v>
      </c>
      <c r="K400" s="2" t="s">
        <v>136</v>
      </c>
      <c r="L400" s="2" t="s">
        <v>73</v>
      </c>
      <c r="M400" s="2" t="s">
        <v>137</v>
      </c>
      <c r="N400" s="2" t="s">
        <v>27</v>
      </c>
      <c r="O400" s="2" t="s">
        <v>138</v>
      </c>
      <c r="P400" s="2" t="s">
        <v>75</v>
      </c>
      <c r="Q400" s="2" t="s">
        <v>513</v>
      </c>
      <c r="R400" s="2" t="s">
        <v>52</v>
      </c>
      <c r="S400" s="2" t="s">
        <v>398</v>
      </c>
      <c r="T400">
        <v>1</v>
      </c>
      <c r="U400">
        <f t="shared" si="50"/>
        <v>39</v>
      </c>
      <c r="V400">
        <f t="shared" si="51"/>
        <v>9</v>
      </c>
    </row>
    <row r="401" spans="1:22" ht="48" hidden="1" customHeight="1" x14ac:dyDescent="0.2">
      <c r="A401" s="7" t="s">
        <v>396</v>
      </c>
      <c r="B401" s="7" t="s">
        <v>397</v>
      </c>
      <c r="C401" s="8">
        <v>45558</v>
      </c>
      <c r="D401" s="9">
        <v>45558.719780092593</v>
      </c>
      <c r="E401" s="10">
        <v>0</v>
      </c>
      <c r="F401" s="7" t="s">
        <v>135</v>
      </c>
      <c r="G401" s="10">
        <v>20</v>
      </c>
      <c r="H401" s="7" t="s">
        <v>136</v>
      </c>
      <c r="I401" s="7" t="s">
        <v>23</v>
      </c>
      <c r="J401" s="11">
        <v>130</v>
      </c>
      <c r="K401" s="7" t="s">
        <v>136</v>
      </c>
      <c r="L401" s="7" t="s">
        <v>73</v>
      </c>
      <c r="M401" s="7" t="s">
        <v>137</v>
      </c>
      <c r="N401" s="7" t="s">
        <v>27</v>
      </c>
      <c r="O401" s="7" t="s">
        <v>138</v>
      </c>
      <c r="P401" s="7" t="s">
        <v>75</v>
      </c>
      <c r="Q401" s="7" t="s">
        <v>514</v>
      </c>
      <c r="R401" s="7" t="s">
        <v>52</v>
      </c>
      <c r="S401" s="7" t="s">
        <v>398</v>
      </c>
      <c r="T401">
        <v>1</v>
      </c>
      <c r="U401">
        <f t="shared" si="50"/>
        <v>39</v>
      </c>
      <c r="V401">
        <f t="shared" si="51"/>
        <v>9</v>
      </c>
    </row>
    <row r="402" spans="1:22" ht="48" hidden="1" customHeight="1" x14ac:dyDescent="0.2">
      <c r="A402" s="2" t="s">
        <v>396</v>
      </c>
      <c r="B402" s="2" t="s">
        <v>397</v>
      </c>
      <c r="C402" s="3">
        <v>45558</v>
      </c>
      <c r="D402" s="4">
        <v>45558.710185185184</v>
      </c>
      <c r="E402" s="5">
        <v>0</v>
      </c>
      <c r="F402" s="2" t="s">
        <v>135</v>
      </c>
      <c r="G402" s="5">
        <v>20</v>
      </c>
      <c r="H402" s="2" t="s">
        <v>136</v>
      </c>
      <c r="I402" s="2" t="s">
        <v>23</v>
      </c>
      <c r="J402" s="6">
        <v>130</v>
      </c>
      <c r="K402" s="2" t="s">
        <v>136</v>
      </c>
      <c r="L402" s="2" t="s">
        <v>73</v>
      </c>
      <c r="M402" s="2" t="s">
        <v>137</v>
      </c>
      <c r="N402" s="2" t="s">
        <v>27</v>
      </c>
      <c r="O402" s="2" t="s">
        <v>138</v>
      </c>
      <c r="P402" s="2" t="s">
        <v>75</v>
      </c>
      <c r="Q402" s="2" t="s">
        <v>515</v>
      </c>
      <c r="R402" s="2" t="s">
        <v>52</v>
      </c>
      <c r="S402" s="2" t="s">
        <v>398</v>
      </c>
      <c r="T402">
        <v>1</v>
      </c>
      <c r="U402">
        <f t="shared" si="50"/>
        <v>39</v>
      </c>
      <c r="V402">
        <f t="shared" si="51"/>
        <v>9</v>
      </c>
    </row>
    <row r="403" spans="1:22" ht="36.75" hidden="1" customHeight="1" x14ac:dyDescent="0.2">
      <c r="A403" s="7" t="s">
        <v>396</v>
      </c>
      <c r="B403" s="7" t="s">
        <v>397</v>
      </c>
      <c r="C403" s="8">
        <v>45558</v>
      </c>
      <c r="D403" s="9">
        <v>45558.699062499996</v>
      </c>
      <c r="E403" s="10">
        <v>0</v>
      </c>
      <c r="F403" s="7" t="s">
        <v>135</v>
      </c>
      <c r="G403" s="10">
        <v>20</v>
      </c>
      <c r="H403" s="7" t="s">
        <v>136</v>
      </c>
      <c r="I403" s="7" t="s">
        <v>23</v>
      </c>
      <c r="J403" s="11">
        <v>130</v>
      </c>
      <c r="K403" s="7" t="s">
        <v>136</v>
      </c>
      <c r="L403" s="7" t="s">
        <v>73</v>
      </c>
      <c r="M403" s="7" t="s">
        <v>137</v>
      </c>
      <c r="N403" s="7" t="s">
        <v>27</v>
      </c>
      <c r="O403" s="7" t="s">
        <v>138</v>
      </c>
      <c r="P403" s="7" t="s">
        <v>75</v>
      </c>
      <c r="Q403" s="7" t="s">
        <v>516</v>
      </c>
      <c r="R403" s="7" t="s">
        <v>52</v>
      </c>
      <c r="S403" s="7" t="s">
        <v>398</v>
      </c>
      <c r="T403">
        <v>1</v>
      </c>
      <c r="U403">
        <f t="shared" si="50"/>
        <v>39</v>
      </c>
      <c r="V403">
        <f t="shared" si="51"/>
        <v>9</v>
      </c>
    </row>
    <row r="404" spans="1:22" ht="36.75" hidden="1" customHeight="1" x14ac:dyDescent="0.2">
      <c r="A404" s="2" t="s">
        <v>396</v>
      </c>
      <c r="B404" s="2" t="s">
        <v>397</v>
      </c>
      <c r="C404" s="3">
        <v>45558</v>
      </c>
      <c r="D404" s="4">
        <v>45558.691215277773</v>
      </c>
      <c r="E404" s="5">
        <v>0</v>
      </c>
      <c r="F404" s="2" t="s">
        <v>135</v>
      </c>
      <c r="G404" s="5">
        <v>20</v>
      </c>
      <c r="H404" s="2" t="s">
        <v>136</v>
      </c>
      <c r="I404" s="2" t="s">
        <v>23</v>
      </c>
      <c r="J404" s="6">
        <v>130</v>
      </c>
      <c r="K404" s="2" t="s">
        <v>136</v>
      </c>
      <c r="L404" s="2" t="s">
        <v>73</v>
      </c>
      <c r="M404" s="2" t="s">
        <v>137</v>
      </c>
      <c r="N404" s="2" t="s">
        <v>27</v>
      </c>
      <c r="O404" s="2" t="s">
        <v>138</v>
      </c>
      <c r="P404" s="2" t="s">
        <v>75</v>
      </c>
      <c r="Q404" s="2" t="s">
        <v>517</v>
      </c>
      <c r="R404" s="2" t="s">
        <v>52</v>
      </c>
      <c r="S404" s="2" t="s">
        <v>398</v>
      </c>
      <c r="T404">
        <v>1</v>
      </c>
      <c r="U404">
        <f t="shared" si="50"/>
        <v>39</v>
      </c>
      <c r="V404">
        <f t="shared" si="51"/>
        <v>9</v>
      </c>
    </row>
    <row r="405" spans="1:22" ht="48" hidden="1" customHeight="1" x14ac:dyDescent="0.2">
      <c r="A405" s="2" t="s">
        <v>396</v>
      </c>
      <c r="B405" s="2" t="s">
        <v>397</v>
      </c>
      <c r="C405" s="3">
        <v>45558</v>
      </c>
      <c r="D405" s="4">
        <v>45558.677569444444</v>
      </c>
      <c r="E405" s="5">
        <v>0</v>
      </c>
      <c r="F405" s="2" t="s">
        <v>135</v>
      </c>
      <c r="G405" s="5">
        <v>20</v>
      </c>
      <c r="H405" s="2" t="s">
        <v>136</v>
      </c>
      <c r="I405" s="2" t="s">
        <v>23</v>
      </c>
      <c r="J405" s="6">
        <v>130</v>
      </c>
      <c r="K405" s="2" t="s">
        <v>136</v>
      </c>
      <c r="L405" s="2" t="s">
        <v>73</v>
      </c>
      <c r="M405" s="2" t="s">
        <v>137</v>
      </c>
      <c r="N405" s="2" t="s">
        <v>27</v>
      </c>
      <c r="O405" s="2" t="s">
        <v>138</v>
      </c>
      <c r="P405" s="2" t="s">
        <v>75</v>
      </c>
      <c r="Q405" s="2" t="s">
        <v>518</v>
      </c>
      <c r="R405" s="2" t="s">
        <v>52</v>
      </c>
      <c r="S405" s="2" t="s">
        <v>398</v>
      </c>
      <c r="T405">
        <v>1</v>
      </c>
      <c r="U405">
        <f t="shared" si="50"/>
        <v>39</v>
      </c>
      <c r="V405">
        <f t="shared" si="51"/>
        <v>9</v>
      </c>
    </row>
    <row r="406" spans="1:22" ht="36.75" hidden="1" customHeight="1" x14ac:dyDescent="0.2">
      <c r="A406" s="2" t="s">
        <v>396</v>
      </c>
      <c r="B406" s="2" t="s">
        <v>397</v>
      </c>
      <c r="C406" s="3">
        <v>45558</v>
      </c>
      <c r="D406" s="4">
        <v>45558.669351851851</v>
      </c>
      <c r="E406" s="5">
        <v>0</v>
      </c>
      <c r="F406" s="2" t="s">
        <v>135</v>
      </c>
      <c r="G406" s="5">
        <v>20</v>
      </c>
      <c r="H406" s="2" t="s">
        <v>136</v>
      </c>
      <c r="I406" s="2" t="s">
        <v>23</v>
      </c>
      <c r="J406" s="6">
        <v>130</v>
      </c>
      <c r="K406" s="2" t="s">
        <v>136</v>
      </c>
      <c r="L406" s="2" t="s">
        <v>73</v>
      </c>
      <c r="M406" s="2" t="s">
        <v>137</v>
      </c>
      <c r="N406" s="2" t="s">
        <v>27</v>
      </c>
      <c r="O406" s="2" t="s">
        <v>138</v>
      </c>
      <c r="P406" s="2" t="s">
        <v>75</v>
      </c>
      <c r="Q406" s="2" t="s">
        <v>519</v>
      </c>
      <c r="R406" s="2" t="s">
        <v>52</v>
      </c>
      <c r="S406" s="2" t="s">
        <v>398</v>
      </c>
      <c r="T406">
        <v>1</v>
      </c>
      <c r="U406">
        <f t="shared" si="50"/>
        <v>39</v>
      </c>
      <c r="V406">
        <f t="shared" si="51"/>
        <v>9</v>
      </c>
    </row>
    <row r="407" spans="1:22" ht="36.75" hidden="1" customHeight="1" x14ac:dyDescent="0.2">
      <c r="A407" s="2" t="s">
        <v>396</v>
      </c>
      <c r="B407" s="2" t="s">
        <v>397</v>
      </c>
      <c r="C407" s="3">
        <v>45558</v>
      </c>
      <c r="D407" s="4">
        <v>45558.419085648144</v>
      </c>
      <c r="E407" s="5">
        <v>0</v>
      </c>
      <c r="F407" s="2" t="s">
        <v>135</v>
      </c>
      <c r="G407" s="5">
        <v>20</v>
      </c>
      <c r="H407" s="2" t="s">
        <v>136</v>
      </c>
      <c r="I407" s="2" t="s">
        <v>23</v>
      </c>
      <c r="J407" s="6">
        <v>130</v>
      </c>
      <c r="K407" s="2" t="s">
        <v>136</v>
      </c>
      <c r="L407" s="2" t="s">
        <v>73</v>
      </c>
      <c r="M407" s="2" t="s">
        <v>137</v>
      </c>
      <c r="N407" s="2" t="s">
        <v>27</v>
      </c>
      <c r="O407" s="2" t="s">
        <v>138</v>
      </c>
      <c r="P407" s="2" t="s">
        <v>75</v>
      </c>
      <c r="Q407" s="2" t="s">
        <v>520</v>
      </c>
      <c r="R407" s="2" t="s">
        <v>52</v>
      </c>
      <c r="S407" s="2" t="s">
        <v>398</v>
      </c>
      <c r="T407">
        <v>1</v>
      </c>
      <c r="U407">
        <f t="shared" ref="U407:U415" si="52">WEEKNUM(C407)</f>
        <v>39</v>
      </c>
      <c r="V407">
        <f t="shared" ref="V407:V415" si="53">MONTH(C407)</f>
        <v>9</v>
      </c>
    </row>
    <row r="408" spans="1:22" ht="36.75" hidden="1" customHeight="1" x14ac:dyDescent="0.2">
      <c r="A408" s="7" t="s">
        <v>396</v>
      </c>
      <c r="B408" s="7" t="s">
        <v>397</v>
      </c>
      <c r="C408" s="8">
        <v>45558</v>
      </c>
      <c r="D408" s="9">
        <v>45558.401099537034</v>
      </c>
      <c r="E408" s="10">
        <v>0</v>
      </c>
      <c r="F408" s="7" t="s">
        <v>135</v>
      </c>
      <c r="G408" s="10">
        <v>20</v>
      </c>
      <c r="H408" s="7" t="s">
        <v>136</v>
      </c>
      <c r="I408" s="7" t="s">
        <v>23</v>
      </c>
      <c r="J408" s="11">
        <v>130</v>
      </c>
      <c r="K408" s="7" t="s">
        <v>136</v>
      </c>
      <c r="L408" s="7" t="s">
        <v>73</v>
      </c>
      <c r="M408" s="7" t="s">
        <v>137</v>
      </c>
      <c r="N408" s="7" t="s">
        <v>27</v>
      </c>
      <c r="O408" s="7" t="s">
        <v>138</v>
      </c>
      <c r="P408" s="7" t="s">
        <v>75</v>
      </c>
      <c r="Q408" s="7" t="s">
        <v>521</v>
      </c>
      <c r="R408" s="7" t="s">
        <v>52</v>
      </c>
      <c r="S408" s="7" t="s">
        <v>398</v>
      </c>
      <c r="T408">
        <v>1</v>
      </c>
      <c r="U408">
        <f t="shared" si="52"/>
        <v>39</v>
      </c>
      <c r="V408">
        <f t="shared" si="53"/>
        <v>9</v>
      </c>
    </row>
    <row r="409" spans="1:22" ht="48" hidden="1" customHeight="1" x14ac:dyDescent="0.2">
      <c r="A409" s="2" t="s">
        <v>396</v>
      </c>
      <c r="B409" s="2" t="s">
        <v>397</v>
      </c>
      <c r="C409" s="3">
        <v>45558</v>
      </c>
      <c r="D409" s="4">
        <v>45558.378784722219</v>
      </c>
      <c r="E409" s="5">
        <v>0</v>
      </c>
      <c r="F409" s="2" t="s">
        <v>135</v>
      </c>
      <c r="G409" s="5">
        <v>20</v>
      </c>
      <c r="H409" s="2" t="s">
        <v>136</v>
      </c>
      <c r="I409" s="2" t="s">
        <v>23</v>
      </c>
      <c r="J409" s="6">
        <v>130</v>
      </c>
      <c r="K409" s="2" t="s">
        <v>136</v>
      </c>
      <c r="L409" s="2" t="s">
        <v>73</v>
      </c>
      <c r="M409" s="2" t="s">
        <v>137</v>
      </c>
      <c r="N409" s="2" t="s">
        <v>27</v>
      </c>
      <c r="O409" s="2" t="s">
        <v>138</v>
      </c>
      <c r="P409" s="2" t="s">
        <v>75</v>
      </c>
      <c r="Q409" s="2" t="s">
        <v>522</v>
      </c>
      <c r="R409" s="2" t="s">
        <v>52</v>
      </c>
      <c r="S409" s="2" t="s">
        <v>398</v>
      </c>
      <c r="T409">
        <v>1</v>
      </c>
      <c r="U409">
        <f t="shared" si="52"/>
        <v>39</v>
      </c>
      <c r="V409">
        <f t="shared" si="53"/>
        <v>9</v>
      </c>
    </row>
    <row r="410" spans="1:22" ht="36.75" hidden="1" customHeight="1" x14ac:dyDescent="0.2">
      <c r="A410" s="7" t="s">
        <v>396</v>
      </c>
      <c r="B410" s="7" t="s">
        <v>397</v>
      </c>
      <c r="C410" s="8">
        <v>45558</v>
      </c>
      <c r="D410" s="9">
        <v>45558.358611111107</v>
      </c>
      <c r="E410" s="10">
        <v>0</v>
      </c>
      <c r="F410" s="7" t="s">
        <v>135</v>
      </c>
      <c r="G410" s="10">
        <v>20</v>
      </c>
      <c r="H410" s="7" t="s">
        <v>136</v>
      </c>
      <c r="I410" s="7" t="s">
        <v>23</v>
      </c>
      <c r="J410" s="11">
        <v>130</v>
      </c>
      <c r="K410" s="7" t="s">
        <v>136</v>
      </c>
      <c r="L410" s="7" t="s">
        <v>73</v>
      </c>
      <c r="M410" s="7" t="s">
        <v>137</v>
      </c>
      <c r="N410" s="7" t="s">
        <v>27</v>
      </c>
      <c r="O410" s="7" t="s">
        <v>138</v>
      </c>
      <c r="P410" s="7" t="s">
        <v>75</v>
      </c>
      <c r="Q410" s="7" t="s">
        <v>523</v>
      </c>
      <c r="R410" s="7" t="s">
        <v>52</v>
      </c>
      <c r="S410" s="7" t="s">
        <v>398</v>
      </c>
      <c r="T410">
        <v>1</v>
      </c>
      <c r="U410">
        <f t="shared" si="52"/>
        <v>39</v>
      </c>
      <c r="V410">
        <f t="shared" si="53"/>
        <v>9</v>
      </c>
    </row>
    <row r="411" spans="1:22" ht="36.75" hidden="1" customHeight="1" x14ac:dyDescent="0.2">
      <c r="A411" s="7" t="s">
        <v>396</v>
      </c>
      <c r="B411" s="7" t="s">
        <v>397</v>
      </c>
      <c r="C411" s="8">
        <v>45558</v>
      </c>
      <c r="D411" s="9">
        <v>45558.334930555553</v>
      </c>
      <c r="E411" s="10">
        <v>0</v>
      </c>
      <c r="F411" s="7" t="s">
        <v>135</v>
      </c>
      <c r="G411" s="10">
        <v>20</v>
      </c>
      <c r="H411" s="7" t="s">
        <v>136</v>
      </c>
      <c r="I411" s="7" t="s">
        <v>23</v>
      </c>
      <c r="J411" s="11">
        <v>130</v>
      </c>
      <c r="K411" s="7" t="s">
        <v>136</v>
      </c>
      <c r="L411" s="7" t="s">
        <v>73</v>
      </c>
      <c r="M411" s="7" t="s">
        <v>137</v>
      </c>
      <c r="N411" s="7" t="s">
        <v>27</v>
      </c>
      <c r="O411" s="7" t="s">
        <v>138</v>
      </c>
      <c r="P411" s="7" t="s">
        <v>75</v>
      </c>
      <c r="Q411" s="7" t="s">
        <v>524</v>
      </c>
      <c r="R411" s="7" t="s">
        <v>52</v>
      </c>
      <c r="S411" s="7" t="s">
        <v>398</v>
      </c>
      <c r="T411">
        <v>1</v>
      </c>
      <c r="U411">
        <f t="shared" si="52"/>
        <v>39</v>
      </c>
      <c r="V411">
        <f t="shared" si="53"/>
        <v>9</v>
      </c>
    </row>
    <row r="412" spans="1:22" ht="36.75" hidden="1" customHeight="1" x14ac:dyDescent="0.2">
      <c r="A412" s="7" t="s">
        <v>396</v>
      </c>
      <c r="B412" s="7" t="s">
        <v>397</v>
      </c>
      <c r="C412" s="8">
        <v>45558</v>
      </c>
      <c r="D412" s="9">
        <v>45558.315034722218</v>
      </c>
      <c r="E412" s="10">
        <v>0</v>
      </c>
      <c r="F412" s="7" t="s">
        <v>135</v>
      </c>
      <c r="G412" s="10">
        <v>20</v>
      </c>
      <c r="H412" s="7" t="s">
        <v>136</v>
      </c>
      <c r="I412" s="7" t="s">
        <v>23</v>
      </c>
      <c r="J412" s="11">
        <v>130</v>
      </c>
      <c r="K412" s="7" t="s">
        <v>136</v>
      </c>
      <c r="L412" s="7" t="s">
        <v>73</v>
      </c>
      <c r="M412" s="7" t="s">
        <v>137</v>
      </c>
      <c r="N412" s="7" t="s">
        <v>27</v>
      </c>
      <c r="O412" s="7" t="s">
        <v>138</v>
      </c>
      <c r="P412" s="7" t="s">
        <v>75</v>
      </c>
      <c r="Q412" s="7" t="s">
        <v>525</v>
      </c>
      <c r="R412" s="7" t="s">
        <v>52</v>
      </c>
      <c r="S412" s="7" t="s">
        <v>398</v>
      </c>
      <c r="T412">
        <v>1</v>
      </c>
      <c r="U412">
        <f t="shared" si="52"/>
        <v>39</v>
      </c>
      <c r="V412">
        <f t="shared" si="53"/>
        <v>9</v>
      </c>
    </row>
    <row r="413" spans="1:22" ht="48" hidden="1" customHeight="1" x14ac:dyDescent="0.2">
      <c r="A413" s="2" t="s">
        <v>396</v>
      </c>
      <c r="B413" s="2" t="s">
        <v>397</v>
      </c>
      <c r="C413" s="3">
        <v>45558</v>
      </c>
      <c r="D413" s="4">
        <v>45558.293773148143</v>
      </c>
      <c r="E413" s="5">
        <v>0</v>
      </c>
      <c r="F413" s="2" t="s">
        <v>135</v>
      </c>
      <c r="G413" s="5">
        <v>20</v>
      </c>
      <c r="H413" s="2" t="s">
        <v>136</v>
      </c>
      <c r="I413" s="2" t="s">
        <v>23</v>
      </c>
      <c r="J413" s="6">
        <v>130</v>
      </c>
      <c r="K413" s="2" t="s">
        <v>136</v>
      </c>
      <c r="L413" s="2" t="s">
        <v>73</v>
      </c>
      <c r="M413" s="2" t="s">
        <v>137</v>
      </c>
      <c r="N413" s="2" t="s">
        <v>27</v>
      </c>
      <c r="O413" s="2" t="s">
        <v>138</v>
      </c>
      <c r="P413" s="2" t="s">
        <v>75</v>
      </c>
      <c r="Q413" s="2" t="s">
        <v>526</v>
      </c>
      <c r="R413" s="2" t="s">
        <v>52</v>
      </c>
      <c r="S413" s="2" t="s">
        <v>398</v>
      </c>
      <c r="T413">
        <v>1</v>
      </c>
      <c r="U413">
        <f t="shared" si="52"/>
        <v>39</v>
      </c>
      <c r="V413">
        <f t="shared" si="53"/>
        <v>9</v>
      </c>
    </row>
    <row r="414" spans="1:22" ht="36.75" hidden="1" customHeight="1" x14ac:dyDescent="0.2">
      <c r="A414" s="7" t="s">
        <v>396</v>
      </c>
      <c r="B414" s="7" t="s">
        <v>397</v>
      </c>
      <c r="C414" s="8">
        <v>45558</v>
      </c>
      <c r="D414" s="9">
        <v>45558.274837962963</v>
      </c>
      <c r="E414" s="10">
        <v>0</v>
      </c>
      <c r="F414" s="7" t="s">
        <v>135</v>
      </c>
      <c r="G414" s="10">
        <v>20</v>
      </c>
      <c r="H414" s="7" t="s">
        <v>136</v>
      </c>
      <c r="I414" s="7" t="s">
        <v>23</v>
      </c>
      <c r="J414" s="11">
        <v>130</v>
      </c>
      <c r="K414" s="7" t="s">
        <v>136</v>
      </c>
      <c r="L414" s="7" t="s">
        <v>73</v>
      </c>
      <c r="M414" s="7" t="s">
        <v>137</v>
      </c>
      <c r="N414" s="7" t="s">
        <v>27</v>
      </c>
      <c r="O414" s="7" t="s">
        <v>138</v>
      </c>
      <c r="P414" s="7" t="s">
        <v>75</v>
      </c>
      <c r="Q414" s="7" t="s">
        <v>527</v>
      </c>
      <c r="R414" s="7" t="s">
        <v>52</v>
      </c>
      <c r="S414" s="7" t="s">
        <v>398</v>
      </c>
      <c r="T414">
        <v>1</v>
      </c>
      <c r="U414">
        <f t="shared" si="52"/>
        <v>39</v>
      </c>
      <c r="V414">
        <f t="shared" si="53"/>
        <v>9</v>
      </c>
    </row>
    <row r="415" spans="1:22" ht="36.75" hidden="1" customHeight="1" x14ac:dyDescent="0.2">
      <c r="A415" s="2" t="s">
        <v>528</v>
      </c>
      <c r="B415" s="2" t="s">
        <v>529</v>
      </c>
      <c r="C415" s="3">
        <v>45564</v>
      </c>
      <c r="D415" s="4">
        <v>45564.797500000001</v>
      </c>
      <c r="E415" s="5">
        <v>0</v>
      </c>
      <c r="F415" s="2" t="s">
        <v>135</v>
      </c>
      <c r="G415" s="5">
        <v>20</v>
      </c>
      <c r="H415" s="2" t="s">
        <v>136</v>
      </c>
      <c r="I415" s="2" t="s">
        <v>23</v>
      </c>
      <c r="J415" s="6">
        <v>130</v>
      </c>
      <c r="K415" s="2" t="s">
        <v>136</v>
      </c>
      <c r="L415" s="2" t="s">
        <v>73</v>
      </c>
      <c r="M415" s="2" t="s">
        <v>137</v>
      </c>
      <c r="N415" s="2" t="s">
        <v>27</v>
      </c>
      <c r="O415" s="2" t="s">
        <v>138</v>
      </c>
      <c r="P415" s="2" t="s">
        <v>75</v>
      </c>
      <c r="Q415" s="2" t="s">
        <v>530</v>
      </c>
      <c r="R415" s="2" t="s">
        <v>52</v>
      </c>
      <c r="S415" s="2" t="s">
        <v>531</v>
      </c>
      <c r="T415">
        <v>1</v>
      </c>
      <c r="U415">
        <f t="shared" si="52"/>
        <v>40</v>
      </c>
      <c r="V415">
        <f t="shared" si="53"/>
        <v>9</v>
      </c>
    </row>
    <row r="416" spans="1:22" ht="36.75" hidden="1" customHeight="1" x14ac:dyDescent="0.2">
      <c r="A416" s="7" t="s">
        <v>528</v>
      </c>
      <c r="B416" s="7" t="s">
        <v>529</v>
      </c>
      <c r="C416" s="8">
        <v>45564</v>
      </c>
      <c r="D416" s="9">
        <v>45564.751412037032</v>
      </c>
      <c r="E416" s="10">
        <v>0</v>
      </c>
      <c r="F416" s="7" t="s">
        <v>135</v>
      </c>
      <c r="G416" s="10">
        <v>20</v>
      </c>
      <c r="H416" s="7" t="s">
        <v>136</v>
      </c>
      <c r="I416" s="7" t="s">
        <v>23</v>
      </c>
      <c r="J416" s="11">
        <v>130</v>
      </c>
      <c r="K416" s="7" t="s">
        <v>136</v>
      </c>
      <c r="L416" s="7" t="s">
        <v>73</v>
      </c>
      <c r="M416" s="7" t="s">
        <v>137</v>
      </c>
      <c r="N416" s="7" t="s">
        <v>27</v>
      </c>
      <c r="O416" s="7" t="s">
        <v>138</v>
      </c>
      <c r="P416" s="7" t="s">
        <v>75</v>
      </c>
      <c r="Q416" s="7" t="s">
        <v>532</v>
      </c>
      <c r="R416" s="7" t="s">
        <v>52</v>
      </c>
      <c r="S416" s="7" t="s">
        <v>531</v>
      </c>
      <c r="T416">
        <v>1</v>
      </c>
      <c r="U416">
        <f t="shared" ref="U416:U473" si="54">WEEKNUM(C416)</f>
        <v>40</v>
      </c>
      <c r="V416">
        <f t="shared" ref="V416:V473" si="55">MONTH(C416)</f>
        <v>9</v>
      </c>
    </row>
    <row r="417" spans="1:22" ht="48" hidden="1" customHeight="1" x14ac:dyDescent="0.2">
      <c r="A417" s="2" t="s">
        <v>528</v>
      </c>
      <c r="B417" s="2" t="s">
        <v>529</v>
      </c>
      <c r="C417" s="3">
        <v>45564</v>
      </c>
      <c r="D417" s="4">
        <v>45564.709224537037</v>
      </c>
      <c r="E417" s="5">
        <v>0</v>
      </c>
      <c r="F417" s="2" t="s">
        <v>135</v>
      </c>
      <c r="G417" s="5">
        <v>20</v>
      </c>
      <c r="H417" s="2" t="s">
        <v>136</v>
      </c>
      <c r="I417" s="2" t="s">
        <v>23</v>
      </c>
      <c r="J417" s="6">
        <v>130</v>
      </c>
      <c r="K417" s="2" t="s">
        <v>136</v>
      </c>
      <c r="L417" s="2" t="s">
        <v>73</v>
      </c>
      <c r="M417" s="2" t="s">
        <v>137</v>
      </c>
      <c r="N417" s="2" t="s">
        <v>27</v>
      </c>
      <c r="O417" s="2" t="s">
        <v>138</v>
      </c>
      <c r="P417" s="2" t="s">
        <v>75</v>
      </c>
      <c r="Q417" s="2" t="s">
        <v>533</v>
      </c>
      <c r="R417" s="2" t="s">
        <v>52</v>
      </c>
      <c r="S417" s="2" t="s">
        <v>531</v>
      </c>
      <c r="T417">
        <v>1</v>
      </c>
      <c r="U417">
        <f t="shared" si="54"/>
        <v>40</v>
      </c>
      <c r="V417">
        <f t="shared" si="55"/>
        <v>9</v>
      </c>
    </row>
    <row r="418" spans="1:22" ht="36.75" hidden="1" customHeight="1" x14ac:dyDescent="0.2">
      <c r="A418" s="7" t="s">
        <v>528</v>
      </c>
      <c r="B418" s="7" t="s">
        <v>529</v>
      </c>
      <c r="C418" s="8">
        <v>45564</v>
      </c>
      <c r="D418" s="9">
        <v>45564.68849537037</v>
      </c>
      <c r="E418" s="10">
        <v>0</v>
      </c>
      <c r="F418" s="7" t="s">
        <v>135</v>
      </c>
      <c r="G418" s="10">
        <v>20</v>
      </c>
      <c r="H418" s="7" t="s">
        <v>136</v>
      </c>
      <c r="I418" s="7" t="s">
        <v>23</v>
      </c>
      <c r="J418" s="11">
        <v>130</v>
      </c>
      <c r="K418" s="7" t="s">
        <v>136</v>
      </c>
      <c r="L418" s="7" t="s">
        <v>73</v>
      </c>
      <c r="M418" s="7" t="s">
        <v>137</v>
      </c>
      <c r="N418" s="7" t="s">
        <v>27</v>
      </c>
      <c r="O418" s="7" t="s">
        <v>138</v>
      </c>
      <c r="P418" s="7" t="s">
        <v>75</v>
      </c>
      <c r="Q418" s="7" t="s">
        <v>534</v>
      </c>
      <c r="R418" s="7" t="s">
        <v>52</v>
      </c>
      <c r="S418" s="7" t="s">
        <v>531</v>
      </c>
      <c r="T418">
        <v>1</v>
      </c>
      <c r="U418">
        <f t="shared" si="54"/>
        <v>40</v>
      </c>
      <c r="V418">
        <f t="shared" si="55"/>
        <v>9</v>
      </c>
    </row>
    <row r="419" spans="1:22" ht="36.75" hidden="1" customHeight="1" x14ac:dyDescent="0.2">
      <c r="A419" s="2" t="s">
        <v>528</v>
      </c>
      <c r="B419" s="2" t="s">
        <v>529</v>
      </c>
      <c r="C419" s="3">
        <v>45564</v>
      </c>
      <c r="D419" s="4">
        <v>45564.668217592589</v>
      </c>
      <c r="E419" s="5">
        <v>0</v>
      </c>
      <c r="F419" s="2" t="s">
        <v>135</v>
      </c>
      <c r="G419" s="5">
        <v>20</v>
      </c>
      <c r="H419" s="2" t="s">
        <v>136</v>
      </c>
      <c r="I419" s="2" t="s">
        <v>23</v>
      </c>
      <c r="J419" s="6">
        <v>130</v>
      </c>
      <c r="K419" s="2" t="s">
        <v>136</v>
      </c>
      <c r="L419" s="2" t="s">
        <v>73</v>
      </c>
      <c r="M419" s="2" t="s">
        <v>137</v>
      </c>
      <c r="N419" s="2" t="s">
        <v>27</v>
      </c>
      <c r="O419" s="2" t="s">
        <v>138</v>
      </c>
      <c r="P419" s="2" t="s">
        <v>75</v>
      </c>
      <c r="Q419" s="2" t="s">
        <v>535</v>
      </c>
      <c r="R419" s="2" t="s">
        <v>52</v>
      </c>
      <c r="S419" s="2" t="s">
        <v>531</v>
      </c>
      <c r="T419">
        <v>1</v>
      </c>
      <c r="U419">
        <f t="shared" si="54"/>
        <v>40</v>
      </c>
      <c r="V419">
        <f t="shared" si="55"/>
        <v>9</v>
      </c>
    </row>
    <row r="420" spans="1:22" ht="36.75" hidden="1" customHeight="1" x14ac:dyDescent="0.2">
      <c r="A420" s="7" t="s">
        <v>528</v>
      </c>
      <c r="B420" s="7" t="s">
        <v>529</v>
      </c>
      <c r="C420" s="8">
        <v>45564</v>
      </c>
      <c r="D420" s="9">
        <v>45564.584097222221</v>
      </c>
      <c r="E420" s="10">
        <v>0</v>
      </c>
      <c r="F420" s="7" t="s">
        <v>135</v>
      </c>
      <c r="G420" s="10">
        <v>20</v>
      </c>
      <c r="H420" s="7" t="s">
        <v>136</v>
      </c>
      <c r="I420" s="7" t="s">
        <v>23</v>
      </c>
      <c r="J420" s="11">
        <v>130</v>
      </c>
      <c r="K420" s="7" t="s">
        <v>136</v>
      </c>
      <c r="L420" s="7" t="s">
        <v>73</v>
      </c>
      <c r="M420" s="7" t="s">
        <v>137</v>
      </c>
      <c r="N420" s="7" t="s">
        <v>27</v>
      </c>
      <c r="O420" s="7" t="s">
        <v>138</v>
      </c>
      <c r="P420" s="7" t="s">
        <v>75</v>
      </c>
      <c r="Q420" s="7" t="s">
        <v>536</v>
      </c>
      <c r="R420" s="7" t="s">
        <v>52</v>
      </c>
      <c r="S420" s="7" t="s">
        <v>531</v>
      </c>
      <c r="T420">
        <v>1</v>
      </c>
      <c r="U420">
        <f t="shared" si="54"/>
        <v>40</v>
      </c>
      <c r="V420">
        <f t="shared" si="55"/>
        <v>9</v>
      </c>
    </row>
    <row r="421" spans="1:22" ht="36.75" hidden="1" customHeight="1" x14ac:dyDescent="0.2">
      <c r="A421" s="2" t="s">
        <v>528</v>
      </c>
      <c r="B421" s="2" t="s">
        <v>529</v>
      </c>
      <c r="C421" s="3">
        <v>45564</v>
      </c>
      <c r="D421" s="4">
        <v>45564.459965277776</v>
      </c>
      <c r="E421" s="5">
        <v>0</v>
      </c>
      <c r="F421" s="2" t="s">
        <v>135</v>
      </c>
      <c r="G421" s="5">
        <v>20</v>
      </c>
      <c r="H421" s="2" t="s">
        <v>136</v>
      </c>
      <c r="I421" s="2" t="s">
        <v>23</v>
      </c>
      <c r="J421" s="6">
        <v>130</v>
      </c>
      <c r="K421" s="2" t="s">
        <v>136</v>
      </c>
      <c r="L421" s="2" t="s">
        <v>73</v>
      </c>
      <c r="M421" s="2" t="s">
        <v>137</v>
      </c>
      <c r="N421" s="2" t="s">
        <v>27</v>
      </c>
      <c r="O421" s="2" t="s">
        <v>138</v>
      </c>
      <c r="P421" s="2" t="s">
        <v>75</v>
      </c>
      <c r="Q421" s="2" t="s">
        <v>537</v>
      </c>
      <c r="R421" s="2" t="s">
        <v>52</v>
      </c>
      <c r="S421" s="2" t="s">
        <v>531</v>
      </c>
      <c r="T421">
        <v>1</v>
      </c>
      <c r="U421">
        <f t="shared" si="54"/>
        <v>40</v>
      </c>
      <c r="V421">
        <f t="shared" si="55"/>
        <v>9</v>
      </c>
    </row>
    <row r="422" spans="1:22" ht="36.75" hidden="1" customHeight="1" x14ac:dyDescent="0.2">
      <c r="A422" s="7" t="s">
        <v>528</v>
      </c>
      <c r="B422" s="7" t="s">
        <v>529</v>
      </c>
      <c r="C422" s="8">
        <v>45564</v>
      </c>
      <c r="D422" s="9">
        <v>45564.417083333334</v>
      </c>
      <c r="E422" s="10">
        <v>0</v>
      </c>
      <c r="F422" s="7" t="s">
        <v>135</v>
      </c>
      <c r="G422" s="10">
        <v>20</v>
      </c>
      <c r="H422" s="7" t="s">
        <v>136</v>
      </c>
      <c r="I422" s="7" t="s">
        <v>23</v>
      </c>
      <c r="J422" s="11">
        <v>130</v>
      </c>
      <c r="K422" s="7" t="s">
        <v>136</v>
      </c>
      <c r="L422" s="7" t="s">
        <v>73</v>
      </c>
      <c r="M422" s="7" t="s">
        <v>137</v>
      </c>
      <c r="N422" s="7" t="s">
        <v>27</v>
      </c>
      <c r="O422" s="7" t="s">
        <v>138</v>
      </c>
      <c r="P422" s="7" t="s">
        <v>75</v>
      </c>
      <c r="Q422" s="7" t="s">
        <v>538</v>
      </c>
      <c r="R422" s="7" t="s">
        <v>52</v>
      </c>
      <c r="S422" s="7" t="s">
        <v>531</v>
      </c>
      <c r="T422">
        <v>1</v>
      </c>
      <c r="U422">
        <f t="shared" si="54"/>
        <v>40</v>
      </c>
      <c r="V422">
        <f t="shared" si="55"/>
        <v>9</v>
      </c>
    </row>
    <row r="423" spans="1:22" ht="36.75" hidden="1" customHeight="1" x14ac:dyDescent="0.2">
      <c r="A423" s="2" t="s">
        <v>528</v>
      </c>
      <c r="B423" s="2" t="s">
        <v>529</v>
      </c>
      <c r="C423" s="3">
        <v>45564</v>
      </c>
      <c r="D423" s="4">
        <v>45564.376203703701</v>
      </c>
      <c r="E423" s="5">
        <v>0</v>
      </c>
      <c r="F423" s="2" t="s">
        <v>135</v>
      </c>
      <c r="G423" s="5">
        <v>20</v>
      </c>
      <c r="H423" s="2" t="s">
        <v>136</v>
      </c>
      <c r="I423" s="2" t="s">
        <v>23</v>
      </c>
      <c r="J423" s="6">
        <v>130</v>
      </c>
      <c r="K423" s="2" t="s">
        <v>136</v>
      </c>
      <c r="L423" s="2" t="s">
        <v>73</v>
      </c>
      <c r="M423" s="2" t="s">
        <v>137</v>
      </c>
      <c r="N423" s="2" t="s">
        <v>27</v>
      </c>
      <c r="O423" s="2" t="s">
        <v>138</v>
      </c>
      <c r="P423" s="2" t="s">
        <v>75</v>
      </c>
      <c r="Q423" s="2" t="s">
        <v>539</v>
      </c>
      <c r="R423" s="2" t="s">
        <v>52</v>
      </c>
      <c r="S423" s="2" t="s">
        <v>531</v>
      </c>
      <c r="T423">
        <v>1</v>
      </c>
      <c r="U423">
        <f t="shared" si="54"/>
        <v>40</v>
      </c>
      <c r="V423">
        <f t="shared" si="55"/>
        <v>9</v>
      </c>
    </row>
    <row r="424" spans="1:22" ht="36.75" hidden="1" customHeight="1" x14ac:dyDescent="0.2">
      <c r="A424" s="7" t="s">
        <v>528</v>
      </c>
      <c r="B424" s="7" t="s">
        <v>529</v>
      </c>
      <c r="C424" s="8">
        <v>45564</v>
      </c>
      <c r="D424" s="9">
        <v>45564.356261574074</v>
      </c>
      <c r="E424" s="10">
        <v>0</v>
      </c>
      <c r="F424" s="7" t="s">
        <v>135</v>
      </c>
      <c r="G424" s="10">
        <v>20</v>
      </c>
      <c r="H424" s="7" t="s">
        <v>136</v>
      </c>
      <c r="I424" s="7" t="s">
        <v>23</v>
      </c>
      <c r="J424" s="11">
        <v>130</v>
      </c>
      <c r="K424" s="7" t="s">
        <v>136</v>
      </c>
      <c r="L424" s="7" t="s">
        <v>73</v>
      </c>
      <c r="M424" s="7" t="s">
        <v>137</v>
      </c>
      <c r="N424" s="7" t="s">
        <v>27</v>
      </c>
      <c r="O424" s="7" t="s">
        <v>138</v>
      </c>
      <c r="P424" s="7" t="s">
        <v>75</v>
      </c>
      <c r="Q424" s="7" t="s">
        <v>540</v>
      </c>
      <c r="R424" s="7" t="s">
        <v>52</v>
      </c>
      <c r="S424" s="7" t="s">
        <v>531</v>
      </c>
      <c r="T424">
        <v>1</v>
      </c>
      <c r="U424">
        <f t="shared" si="54"/>
        <v>40</v>
      </c>
      <c r="V424">
        <f t="shared" si="55"/>
        <v>9</v>
      </c>
    </row>
    <row r="425" spans="1:22" ht="48" hidden="1" customHeight="1" x14ac:dyDescent="0.2">
      <c r="A425" s="2" t="s">
        <v>528</v>
      </c>
      <c r="B425" s="2" t="s">
        <v>529</v>
      </c>
      <c r="C425" s="3">
        <v>45564</v>
      </c>
      <c r="D425" s="4">
        <v>45564.31418981481</v>
      </c>
      <c r="E425" s="5">
        <v>0</v>
      </c>
      <c r="F425" s="2" t="s">
        <v>135</v>
      </c>
      <c r="G425" s="5">
        <v>20</v>
      </c>
      <c r="H425" s="2" t="s">
        <v>136</v>
      </c>
      <c r="I425" s="2" t="s">
        <v>23</v>
      </c>
      <c r="J425" s="6">
        <v>130</v>
      </c>
      <c r="K425" s="2" t="s">
        <v>136</v>
      </c>
      <c r="L425" s="2" t="s">
        <v>73</v>
      </c>
      <c r="M425" s="2" t="s">
        <v>137</v>
      </c>
      <c r="N425" s="2" t="s">
        <v>27</v>
      </c>
      <c r="O425" s="2" t="s">
        <v>138</v>
      </c>
      <c r="P425" s="2" t="s">
        <v>75</v>
      </c>
      <c r="Q425" s="2" t="s">
        <v>541</v>
      </c>
      <c r="R425" s="2" t="s">
        <v>52</v>
      </c>
      <c r="S425" s="2" t="s">
        <v>531</v>
      </c>
      <c r="T425">
        <v>1</v>
      </c>
      <c r="U425">
        <f t="shared" si="54"/>
        <v>40</v>
      </c>
      <c r="V425">
        <f t="shared" si="55"/>
        <v>9</v>
      </c>
    </row>
    <row r="426" spans="1:22" ht="36.75" hidden="1" customHeight="1" x14ac:dyDescent="0.2">
      <c r="A426" s="7" t="s">
        <v>528</v>
      </c>
      <c r="B426" s="7" t="s">
        <v>529</v>
      </c>
      <c r="C426" s="8">
        <v>45564</v>
      </c>
      <c r="D426" s="9">
        <v>45564.293923611112</v>
      </c>
      <c r="E426" s="10">
        <v>0</v>
      </c>
      <c r="F426" s="7" t="s">
        <v>135</v>
      </c>
      <c r="G426" s="10">
        <v>20</v>
      </c>
      <c r="H426" s="7" t="s">
        <v>136</v>
      </c>
      <c r="I426" s="7" t="s">
        <v>23</v>
      </c>
      <c r="J426" s="11">
        <v>130</v>
      </c>
      <c r="K426" s="7" t="s">
        <v>136</v>
      </c>
      <c r="L426" s="7" t="s">
        <v>73</v>
      </c>
      <c r="M426" s="7" t="s">
        <v>137</v>
      </c>
      <c r="N426" s="7" t="s">
        <v>27</v>
      </c>
      <c r="O426" s="7" t="s">
        <v>138</v>
      </c>
      <c r="P426" s="7" t="s">
        <v>75</v>
      </c>
      <c r="Q426" s="7" t="s">
        <v>542</v>
      </c>
      <c r="R426" s="7" t="s">
        <v>52</v>
      </c>
      <c r="S426" s="7" t="s">
        <v>531</v>
      </c>
      <c r="T426">
        <v>1</v>
      </c>
      <c r="U426">
        <f t="shared" si="54"/>
        <v>40</v>
      </c>
      <c r="V426">
        <f t="shared" si="55"/>
        <v>9</v>
      </c>
    </row>
    <row r="427" spans="1:22" ht="36.75" hidden="1" customHeight="1" x14ac:dyDescent="0.2">
      <c r="A427" s="2" t="s">
        <v>528</v>
      </c>
      <c r="B427" s="2" t="s">
        <v>529</v>
      </c>
      <c r="C427" s="3">
        <v>45563</v>
      </c>
      <c r="D427" s="4">
        <v>45563.792858796296</v>
      </c>
      <c r="E427" s="5">
        <v>0</v>
      </c>
      <c r="F427" s="2" t="s">
        <v>135</v>
      </c>
      <c r="G427" s="5">
        <v>20</v>
      </c>
      <c r="H427" s="2" t="s">
        <v>136</v>
      </c>
      <c r="I427" s="2" t="s">
        <v>23</v>
      </c>
      <c r="J427" s="6">
        <v>130</v>
      </c>
      <c r="K427" s="2" t="s">
        <v>136</v>
      </c>
      <c r="L427" s="2" t="s">
        <v>73</v>
      </c>
      <c r="M427" s="2" t="s">
        <v>137</v>
      </c>
      <c r="N427" s="2" t="s">
        <v>27</v>
      </c>
      <c r="O427" s="2" t="s">
        <v>138</v>
      </c>
      <c r="P427" s="2" t="s">
        <v>75</v>
      </c>
      <c r="Q427" s="2" t="s">
        <v>543</v>
      </c>
      <c r="R427" s="2" t="s">
        <v>52</v>
      </c>
      <c r="S427" s="2" t="s">
        <v>531</v>
      </c>
      <c r="T427">
        <v>1</v>
      </c>
      <c r="U427">
        <f t="shared" si="54"/>
        <v>39</v>
      </c>
      <c r="V427">
        <f t="shared" si="55"/>
        <v>9</v>
      </c>
    </row>
    <row r="428" spans="1:22" ht="36.75" hidden="1" customHeight="1" x14ac:dyDescent="0.2">
      <c r="A428" s="7" t="s">
        <v>528</v>
      </c>
      <c r="B428" s="7" t="s">
        <v>529</v>
      </c>
      <c r="C428" s="8">
        <v>45563</v>
      </c>
      <c r="D428" s="9">
        <v>45563.752430555556</v>
      </c>
      <c r="E428" s="10">
        <v>0</v>
      </c>
      <c r="F428" s="7" t="s">
        <v>135</v>
      </c>
      <c r="G428" s="10">
        <v>20</v>
      </c>
      <c r="H428" s="7" t="s">
        <v>136</v>
      </c>
      <c r="I428" s="7" t="s">
        <v>23</v>
      </c>
      <c r="J428" s="11">
        <v>130</v>
      </c>
      <c r="K428" s="7" t="s">
        <v>136</v>
      </c>
      <c r="L428" s="7" t="s">
        <v>73</v>
      </c>
      <c r="M428" s="7" t="s">
        <v>137</v>
      </c>
      <c r="N428" s="7" t="s">
        <v>27</v>
      </c>
      <c r="O428" s="7" t="s">
        <v>138</v>
      </c>
      <c r="P428" s="7" t="s">
        <v>75</v>
      </c>
      <c r="Q428" s="7" t="s">
        <v>544</v>
      </c>
      <c r="R428" s="7" t="s">
        <v>52</v>
      </c>
      <c r="S428" s="7" t="s">
        <v>531</v>
      </c>
      <c r="T428">
        <v>1</v>
      </c>
      <c r="U428">
        <f t="shared" si="54"/>
        <v>39</v>
      </c>
      <c r="V428">
        <f t="shared" si="55"/>
        <v>9</v>
      </c>
    </row>
    <row r="429" spans="1:22" ht="36.75" hidden="1" customHeight="1" x14ac:dyDescent="0.2">
      <c r="A429" s="2" t="s">
        <v>528</v>
      </c>
      <c r="B429" s="2" t="s">
        <v>529</v>
      </c>
      <c r="C429" s="3">
        <v>45563</v>
      </c>
      <c r="D429" s="4">
        <v>45563.709340277775</v>
      </c>
      <c r="E429" s="5">
        <v>0</v>
      </c>
      <c r="F429" s="2" t="s">
        <v>135</v>
      </c>
      <c r="G429" s="5">
        <v>20</v>
      </c>
      <c r="H429" s="2" t="s">
        <v>136</v>
      </c>
      <c r="I429" s="2" t="s">
        <v>23</v>
      </c>
      <c r="J429" s="6">
        <v>130</v>
      </c>
      <c r="K429" s="2" t="s">
        <v>136</v>
      </c>
      <c r="L429" s="2" t="s">
        <v>73</v>
      </c>
      <c r="M429" s="2" t="s">
        <v>137</v>
      </c>
      <c r="N429" s="2" t="s">
        <v>27</v>
      </c>
      <c r="O429" s="2" t="s">
        <v>138</v>
      </c>
      <c r="P429" s="2" t="s">
        <v>75</v>
      </c>
      <c r="Q429" s="2" t="s">
        <v>545</v>
      </c>
      <c r="R429" s="2" t="s">
        <v>52</v>
      </c>
      <c r="S429" s="2" t="s">
        <v>531</v>
      </c>
      <c r="T429">
        <v>1</v>
      </c>
      <c r="U429">
        <f t="shared" si="54"/>
        <v>39</v>
      </c>
      <c r="V429">
        <f t="shared" si="55"/>
        <v>9</v>
      </c>
    </row>
    <row r="430" spans="1:22" ht="48" hidden="1" customHeight="1" x14ac:dyDescent="0.2">
      <c r="A430" s="7" t="s">
        <v>528</v>
      </c>
      <c r="B430" s="7" t="s">
        <v>529</v>
      </c>
      <c r="C430" s="8">
        <v>45563</v>
      </c>
      <c r="D430" s="9">
        <v>45563.689907407403</v>
      </c>
      <c r="E430" s="10">
        <v>0</v>
      </c>
      <c r="F430" s="7" t="s">
        <v>135</v>
      </c>
      <c r="G430" s="10">
        <v>20</v>
      </c>
      <c r="H430" s="7" t="s">
        <v>136</v>
      </c>
      <c r="I430" s="7" t="s">
        <v>23</v>
      </c>
      <c r="J430" s="11">
        <v>130</v>
      </c>
      <c r="K430" s="7" t="s">
        <v>136</v>
      </c>
      <c r="L430" s="7" t="s">
        <v>73</v>
      </c>
      <c r="M430" s="7" t="s">
        <v>137</v>
      </c>
      <c r="N430" s="7" t="s">
        <v>27</v>
      </c>
      <c r="O430" s="7" t="s">
        <v>138</v>
      </c>
      <c r="P430" s="7" t="s">
        <v>75</v>
      </c>
      <c r="Q430" s="7" t="s">
        <v>546</v>
      </c>
      <c r="R430" s="7" t="s">
        <v>52</v>
      </c>
      <c r="S430" s="7" t="s">
        <v>531</v>
      </c>
      <c r="T430">
        <v>1</v>
      </c>
      <c r="U430">
        <f t="shared" si="54"/>
        <v>39</v>
      </c>
      <c r="V430">
        <f t="shared" si="55"/>
        <v>9</v>
      </c>
    </row>
    <row r="431" spans="1:22" ht="36.75" hidden="1" customHeight="1" x14ac:dyDescent="0.2">
      <c r="A431" s="2" t="s">
        <v>528</v>
      </c>
      <c r="B431" s="2" t="s">
        <v>529</v>
      </c>
      <c r="C431" s="3">
        <v>45563</v>
      </c>
      <c r="D431" s="4">
        <v>45563.668564814812</v>
      </c>
      <c r="E431" s="5">
        <v>0</v>
      </c>
      <c r="F431" s="2" t="s">
        <v>135</v>
      </c>
      <c r="G431" s="5">
        <v>20</v>
      </c>
      <c r="H431" s="2" t="s">
        <v>136</v>
      </c>
      <c r="I431" s="2" t="s">
        <v>23</v>
      </c>
      <c r="J431" s="6">
        <v>130</v>
      </c>
      <c r="K431" s="2" t="s">
        <v>136</v>
      </c>
      <c r="L431" s="2" t="s">
        <v>73</v>
      </c>
      <c r="M431" s="2" t="s">
        <v>137</v>
      </c>
      <c r="N431" s="2" t="s">
        <v>27</v>
      </c>
      <c r="O431" s="2" t="s">
        <v>138</v>
      </c>
      <c r="P431" s="2" t="s">
        <v>75</v>
      </c>
      <c r="Q431" s="2" t="s">
        <v>547</v>
      </c>
      <c r="R431" s="2" t="s">
        <v>52</v>
      </c>
      <c r="S431" s="2" t="s">
        <v>531</v>
      </c>
      <c r="T431">
        <v>1</v>
      </c>
      <c r="U431">
        <f t="shared" si="54"/>
        <v>39</v>
      </c>
      <c r="V431">
        <f t="shared" si="55"/>
        <v>9</v>
      </c>
    </row>
    <row r="432" spans="1:22" ht="36.75" hidden="1" customHeight="1" x14ac:dyDescent="0.2">
      <c r="A432" s="7" t="s">
        <v>528</v>
      </c>
      <c r="B432" s="7" t="s">
        <v>529</v>
      </c>
      <c r="C432" s="8">
        <v>45563</v>
      </c>
      <c r="D432" s="9">
        <v>45563.584270833329</v>
      </c>
      <c r="E432" s="10">
        <v>0</v>
      </c>
      <c r="F432" s="7" t="s">
        <v>135</v>
      </c>
      <c r="G432" s="10">
        <v>20</v>
      </c>
      <c r="H432" s="7" t="s">
        <v>136</v>
      </c>
      <c r="I432" s="7" t="s">
        <v>23</v>
      </c>
      <c r="J432" s="11">
        <v>130</v>
      </c>
      <c r="K432" s="7" t="s">
        <v>136</v>
      </c>
      <c r="L432" s="7" t="s">
        <v>73</v>
      </c>
      <c r="M432" s="7" t="s">
        <v>137</v>
      </c>
      <c r="N432" s="7" t="s">
        <v>27</v>
      </c>
      <c r="O432" s="7" t="s">
        <v>138</v>
      </c>
      <c r="P432" s="7" t="s">
        <v>75</v>
      </c>
      <c r="Q432" s="7" t="s">
        <v>548</v>
      </c>
      <c r="R432" s="7" t="s">
        <v>52</v>
      </c>
      <c r="S432" s="7" t="s">
        <v>531</v>
      </c>
      <c r="T432">
        <v>1</v>
      </c>
      <c r="U432">
        <f t="shared" si="54"/>
        <v>39</v>
      </c>
      <c r="V432">
        <f t="shared" si="55"/>
        <v>9</v>
      </c>
    </row>
    <row r="433" spans="1:22" ht="36.75" hidden="1" customHeight="1" x14ac:dyDescent="0.2">
      <c r="A433" s="2" t="s">
        <v>528</v>
      </c>
      <c r="B433" s="2" t="s">
        <v>529</v>
      </c>
      <c r="C433" s="3">
        <v>45563</v>
      </c>
      <c r="D433" s="4">
        <v>45563.461087962962</v>
      </c>
      <c r="E433" s="5">
        <v>0</v>
      </c>
      <c r="F433" s="2" t="s">
        <v>135</v>
      </c>
      <c r="G433" s="5">
        <v>20</v>
      </c>
      <c r="H433" s="2" t="s">
        <v>136</v>
      </c>
      <c r="I433" s="2" t="s">
        <v>23</v>
      </c>
      <c r="J433" s="6">
        <v>130</v>
      </c>
      <c r="K433" s="2" t="s">
        <v>136</v>
      </c>
      <c r="L433" s="2" t="s">
        <v>73</v>
      </c>
      <c r="M433" s="2" t="s">
        <v>137</v>
      </c>
      <c r="N433" s="2" t="s">
        <v>27</v>
      </c>
      <c r="O433" s="2" t="s">
        <v>138</v>
      </c>
      <c r="P433" s="2" t="s">
        <v>75</v>
      </c>
      <c r="Q433" s="2" t="s">
        <v>549</v>
      </c>
      <c r="R433" s="2" t="s">
        <v>52</v>
      </c>
      <c r="S433" s="2" t="s">
        <v>531</v>
      </c>
      <c r="T433">
        <v>1</v>
      </c>
      <c r="U433">
        <f t="shared" si="54"/>
        <v>39</v>
      </c>
      <c r="V433">
        <f t="shared" si="55"/>
        <v>9</v>
      </c>
    </row>
    <row r="434" spans="1:22" ht="36.75" hidden="1" customHeight="1" x14ac:dyDescent="0.2">
      <c r="A434" s="7" t="s">
        <v>528</v>
      </c>
      <c r="B434" s="7" t="s">
        <v>529</v>
      </c>
      <c r="C434" s="8">
        <v>45563</v>
      </c>
      <c r="D434" s="9">
        <v>45563.418541666666</v>
      </c>
      <c r="E434" s="10">
        <v>0</v>
      </c>
      <c r="F434" s="7" t="s">
        <v>135</v>
      </c>
      <c r="G434" s="10">
        <v>20</v>
      </c>
      <c r="H434" s="7" t="s">
        <v>136</v>
      </c>
      <c r="I434" s="7" t="s">
        <v>23</v>
      </c>
      <c r="J434" s="11">
        <v>130</v>
      </c>
      <c r="K434" s="7" t="s">
        <v>136</v>
      </c>
      <c r="L434" s="7" t="s">
        <v>73</v>
      </c>
      <c r="M434" s="7" t="s">
        <v>137</v>
      </c>
      <c r="N434" s="7" t="s">
        <v>27</v>
      </c>
      <c r="O434" s="7" t="s">
        <v>138</v>
      </c>
      <c r="P434" s="7" t="s">
        <v>75</v>
      </c>
      <c r="Q434" s="7" t="s">
        <v>550</v>
      </c>
      <c r="R434" s="7" t="s">
        <v>52</v>
      </c>
      <c r="S434" s="7" t="s">
        <v>531</v>
      </c>
      <c r="T434">
        <v>1</v>
      </c>
      <c r="U434">
        <f t="shared" si="54"/>
        <v>39</v>
      </c>
      <c r="V434">
        <f t="shared" si="55"/>
        <v>9</v>
      </c>
    </row>
    <row r="435" spans="1:22" ht="36.75" hidden="1" customHeight="1" x14ac:dyDescent="0.2">
      <c r="A435" s="2" t="s">
        <v>528</v>
      </c>
      <c r="B435" s="2" t="s">
        <v>529</v>
      </c>
      <c r="C435" s="3">
        <v>45563</v>
      </c>
      <c r="D435" s="4">
        <v>45563.375925925924</v>
      </c>
      <c r="E435" s="5">
        <v>0</v>
      </c>
      <c r="F435" s="2" t="s">
        <v>135</v>
      </c>
      <c r="G435" s="5">
        <v>20</v>
      </c>
      <c r="H435" s="2" t="s">
        <v>136</v>
      </c>
      <c r="I435" s="2" t="s">
        <v>23</v>
      </c>
      <c r="J435" s="6">
        <v>130</v>
      </c>
      <c r="K435" s="2" t="s">
        <v>136</v>
      </c>
      <c r="L435" s="2" t="s">
        <v>73</v>
      </c>
      <c r="M435" s="2" t="s">
        <v>137</v>
      </c>
      <c r="N435" s="2" t="s">
        <v>27</v>
      </c>
      <c r="O435" s="2" t="s">
        <v>138</v>
      </c>
      <c r="P435" s="2" t="s">
        <v>75</v>
      </c>
      <c r="Q435" s="2" t="s">
        <v>551</v>
      </c>
      <c r="R435" s="2" t="s">
        <v>52</v>
      </c>
      <c r="S435" s="2" t="s">
        <v>531</v>
      </c>
      <c r="T435">
        <v>1</v>
      </c>
      <c r="U435">
        <f t="shared" si="54"/>
        <v>39</v>
      </c>
      <c r="V435">
        <f t="shared" si="55"/>
        <v>9</v>
      </c>
    </row>
    <row r="436" spans="1:22" ht="36.75" hidden="1" customHeight="1" x14ac:dyDescent="0.2">
      <c r="A436" s="7" t="s">
        <v>528</v>
      </c>
      <c r="B436" s="7" t="s">
        <v>529</v>
      </c>
      <c r="C436" s="8">
        <v>45563</v>
      </c>
      <c r="D436" s="9">
        <v>45563.353888888887</v>
      </c>
      <c r="E436" s="10">
        <v>0</v>
      </c>
      <c r="F436" s="7" t="s">
        <v>135</v>
      </c>
      <c r="G436" s="10">
        <v>20</v>
      </c>
      <c r="H436" s="7" t="s">
        <v>136</v>
      </c>
      <c r="I436" s="7" t="s">
        <v>23</v>
      </c>
      <c r="J436" s="11">
        <v>130</v>
      </c>
      <c r="K436" s="7" t="s">
        <v>136</v>
      </c>
      <c r="L436" s="7" t="s">
        <v>73</v>
      </c>
      <c r="M436" s="7" t="s">
        <v>137</v>
      </c>
      <c r="N436" s="7" t="s">
        <v>27</v>
      </c>
      <c r="O436" s="7" t="s">
        <v>138</v>
      </c>
      <c r="P436" s="7" t="s">
        <v>75</v>
      </c>
      <c r="Q436" s="7" t="s">
        <v>552</v>
      </c>
      <c r="R436" s="7" t="s">
        <v>52</v>
      </c>
      <c r="S436" s="7" t="s">
        <v>531</v>
      </c>
      <c r="T436">
        <v>1</v>
      </c>
      <c r="U436">
        <f t="shared" si="54"/>
        <v>39</v>
      </c>
      <c r="V436">
        <f t="shared" si="55"/>
        <v>9</v>
      </c>
    </row>
    <row r="437" spans="1:22" ht="36.75" hidden="1" customHeight="1" x14ac:dyDescent="0.2">
      <c r="A437" s="2" t="s">
        <v>528</v>
      </c>
      <c r="B437" s="2" t="s">
        <v>529</v>
      </c>
      <c r="C437" s="3">
        <v>45563</v>
      </c>
      <c r="D437" s="4">
        <v>45563.316400462958</v>
      </c>
      <c r="E437" s="5">
        <v>0</v>
      </c>
      <c r="F437" s="2" t="s">
        <v>135</v>
      </c>
      <c r="G437" s="5">
        <v>20</v>
      </c>
      <c r="H437" s="2" t="s">
        <v>136</v>
      </c>
      <c r="I437" s="2" t="s">
        <v>23</v>
      </c>
      <c r="J437" s="6">
        <v>130</v>
      </c>
      <c r="K437" s="2" t="s">
        <v>136</v>
      </c>
      <c r="L437" s="2" t="s">
        <v>73</v>
      </c>
      <c r="M437" s="2" t="s">
        <v>137</v>
      </c>
      <c r="N437" s="2" t="s">
        <v>27</v>
      </c>
      <c r="O437" s="2" t="s">
        <v>138</v>
      </c>
      <c r="P437" s="2" t="s">
        <v>75</v>
      </c>
      <c r="Q437" s="2" t="s">
        <v>553</v>
      </c>
      <c r="R437" s="2" t="s">
        <v>52</v>
      </c>
      <c r="S437" s="2" t="s">
        <v>531</v>
      </c>
      <c r="T437">
        <v>1</v>
      </c>
      <c r="U437">
        <f t="shared" si="54"/>
        <v>39</v>
      </c>
      <c r="V437">
        <f t="shared" si="55"/>
        <v>9</v>
      </c>
    </row>
    <row r="438" spans="1:22" ht="48" hidden="1" customHeight="1" x14ac:dyDescent="0.2">
      <c r="A438" s="7" t="s">
        <v>528</v>
      </c>
      <c r="B438" s="7" t="s">
        <v>529</v>
      </c>
      <c r="C438" s="8">
        <v>45563</v>
      </c>
      <c r="D438" s="9">
        <v>45563.29111111111</v>
      </c>
      <c r="E438" s="10">
        <v>0</v>
      </c>
      <c r="F438" s="7" t="s">
        <v>135</v>
      </c>
      <c r="G438" s="10">
        <v>20</v>
      </c>
      <c r="H438" s="7" t="s">
        <v>136</v>
      </c>
      <c r="I438" s="7" t="s">
        <v>23</v>
      </c>
      <c r="J438" s="11">
        <v>130</v>
      </c>
      <c r="K438" s="7" t="s">
        <v>136</v>
      </c>
      <c r="L438" s="7" t="s">
        <v>73</v>
      </c>
      <c r="M438" s="7" t="s">
        <v>137</v>
      </c>
      <c r="N438" s="7" t="s">
        <v>27</v>
      </c>
      <c r="O438" s="7" t="s">
        <v>138</v>
      </c>
      <c r="P438" s="7" t="s">
        <v>75</v>
      </c>
      <c r="Q438" s="7" t="s">
        <v>554</v>
      </c>
      <c r="R438" s="7" t="s">
        <v>52</v>
      </c>
      <c r="S438" s="7" t="s">
        <v>531</v>
      </c>
      <c r="T438">
        <v>1</v>
      </c>
      <c r="U438">
        <f t="shared" si="54"/>
        <v>39</v>
      </c>
      <c r="V438">
        <f t="shared" si="55"/>
        <v>9</v>
      </c>
    </row>
    <row r="439" spans="1:22" ht="48" hidden="1" customHeight="1" x14ac:dyDescent="0.2">
      <c r="A439" s="2" t="s">
        <v>528</v>
      </c>
      <c r="B439" s="2" t="s">
        <v>529</v>
      </c>
      <c r="C439" s="3">
        <v>45562</v>
      </c>
      <c r="D439" s="4">
        <v>45562.793530092589</v>
      </c>
      <c r="E439" s="5">
        <v>0</v>
      </c>
      <c r="F439" s="2" t="s">
        <v>135</v>
      </c>
      <c r="G439" s="5">
        <v>20</v>
      </c>
      <c r="H439" s="2" t="s">
        <v>136</v>
      </c>
      <c r="I439" s="2" t="s">
        <v>23</v>
      </c>
      <c r="J439" s="6">
        <v>130</v>
      </c>
      <c r="K439" s="2" t="s">
        <v>136</v>
      </c>
      <c r="L439" s="2" t="s">
        <v>73</v>
      </c>
      <c r="M439" s="2" t="s">
        <v>137</v>
      </c>
      <c r="N439" s="2" t="s">
        <v>27</v>
      </c>
      <c r="O439" s="2" t="s">
        <v>138</v>
      </c>
      <c r="P439" s="2" t="s">
        <v>75</v>
      </c>
      <c r="Q439" s="2" t="s">
        <v>555</v>
      </c>
      <c r="R439" s="2" t="s">
        <v>52</v>
      </c>
      <c r="S439" s="2" t="s">
        <v>531</v>
      </c>
      <c r="T439">
        <v>1</v>
      </c>
      <c r="U439">
        <f t="shared" si="54"/>
        <v>39</v>
      </c>
      <c r="V439">
        <f t="shared" si="55"/>
        <v>9</v>
      </c>
    </row>
    <row r="440" spans="1:22" ht="48" hidden="1" customHeight="1" x14ac:dyDescent="0.2">
      <c r="A440" s="7" t="s">
        <v>528</v>
      </c>
      <c r="B440" s="7" t="s">
        <v>529</v>
      </c>
      <c r="C440" s="8">
        <v>45562</v>
      </c>
      <c r="D440" s="9">
        <v>45562.751817129625</v>
      </c>
      <c r="E440" s="10">
        <v>0</v>
      </c>
      <c r="F440" s="7" t="s">
        <v>135</v>
      </c>
      <c r="G440" s="10">
        <v>20</v>
      </c>
      <c r="H440" s="7" t="s">
        <v>136</v>
      </c>
      <c r="I440" s="7" t="s">
        <v>23</v>
      </c>
      <c r="J440" s="11">
        <v>130</v>
      </c>
      <c r="K440" s="7" t="s">
        <v>136</v>
      </c>
      <c r="L440" s="7" t="s">
        <v>73</v>
      </c>
      <c r="M440" s="7" t="s">
        <v>137</v>
      </c>
      <c r="N440" s="7" t="s">
        <v>27</v>
      </c>
      <c r="O440" s="7" t="s">
        <v>138</v>
      </c>
      <c r="P440" s="7" t="s">
        <v>75</v>
      </c>
      <c r="Q440" s="7" t="s">
        <v>556</v>
      </c>
      <c r="R440" s="7" t="s">
        <v>52</v>
      </c>
      <c r="S440" s="7" t="s">
        <v>531</v>
      </c>
      <c r="T440">
        <v>1</v>
      </c>
      <c r="U440">
        <f t="shared" si="54"/>
        <v>39</v>
      </c>
      <c r="V440">
        <f t="shared" si="55"/>
        <v>9</v>
      </c>
    </row>
    <row r="441" spans="1:22" ht="48" hidden="1" customHeight="1" x14ac:dyDescent="0.2">
      <c r="A441" s="2" t="s">
        <v>528</v>
      </c>
      <c r="B441" s="2" t="s">
        <v>529</v>
      </c>
      <c r="C441" s="3">
        <v>45562</v>
      </c>
      <c r="D441" s="4">
        <v>45562.711006944446</v>
      </c>
      <c r="E441" s="5">
        <v>0</v>
      </c>
      <c r="F441" s="2" t="s">
        <v>135</v>
      </c>
      <c r="G441" s="5">
        <v>20</v>
      </c>
      <c r="H441" s="2" t="s">
        <v>136</v>
      </c>
      <c r="I441" s="2" t="s">
        <v>23</v>
      </c>
      <c r="J441" s="6">
        <v>130</v>
      </c>
      <c r="K441" s="2" t="s">
        <v>136</v>
      </c>
      <c r="L441" s="2" t="s">
        <v>73</v>
      </c>
      <c r="M441" s="2" t="s">
        <v>137</v>
      </c>
      <c r="N441" s="2" t="s">
        <v>27</v>
      </c>
      <c r="O441" s="2" t="s">
        <v>138</v>
      </c>
      <c r="P441" s="2" t="s">
        <v>75</v>
      </c>
      <c r="Q441" s="2" t="s">
        <v>557</v>
      </c>
      <c r="R441" s="2" t="s">
        <v>52</v>
      </c>
      <c r="S441" s="2" t="s">
        <v>531</v>
      </c>
      <c r="T441">
        <v>1</v>
      </c>
      <c r="U441">
        <f t="shared" si="54"/>
        <v>39</v>
      </c>
      <c r="V441">
        <f t="shared" si="55"/>
        <v>9</v>
      </c>
    </row>
    <row r="442" spans="1:22" ht="48" hidden="1" customHeight="1" x14ac:dyDescent="0.2">
      <c r="A442" s="7" t="s">
        <v>528</v>
      </c>
      <c r="B442" s="7" t="s">
        <v>529</v>
      </c>
      <c r="C442" s="8">
        <v>45562</v>
      </c>
      <c r="D442" s="9">
        <v>45562.689988425926</v>
      </c>
      <c r="E442" s="10">
        <v>0</v>
      </c>
      <c r="F442" s="7" t="s">
        <v>135</v>
      </c>
      <c r="G442" s="10">
        <v>20</v>
      </c>
      <c r="H442" s="7" t="s">
        <v>136</v>
      </c>
      <c r="I442" s="7" t="s">
        <v>23</v>
      </c>
      <c r="J442" s="11">
        <v>130</v>
      </c>
      <c r="K442" s="7" t="s">
        <v>136</v>
      </c>
      <c r="L442" s="7" t="s">
        <v>73</v>
      </c>
      <c r="M442" s="7" t="s">
        <v>137</v>
      </c>
      <c r="N442" s="7" t="s">
        <v>27</v>
      </c>
      <c r="O442" s="7" t="s">
        <v>138</v>
      </c>
      <c r="P442" s="7" t="s">
        <v>75</v>
      </c>
      <c r="Q442" s="7" t="s">
        <v>558</v>
      </c>
      <c r="R442" s="7" t="s">
        <v>52</v>
      </c>
      <c r="S442" s="7" t="s">
        <v>531</v>
      </c>
      <c r="T442">
        <v>1</v>
      </c>
      <c r="U442">
        <f t="shared" si="54"/>
        <v>39</v>
      </c>
      <c r="V442">
        <f t="shared" si="55"/>
        <v>9</v>
      </c>
    </row>
    <row r="443" spans="1:22" ht="36.75" hidden="1" customHeight="1" x14ac:dyDescent="0.2">
      <c r="A443" s="2" t="s">
        <v>528</v>
      </c>
      <c r="B443" s="2" t="s">
        <v>529</v>
      </c>
      <c r="C443" s="3">
        <v>45562</v>
      </c>
      <c r="D443" s="4">
        <v>45562.67</v>
      </c>
      <c r="E443" s="5">
        <v>0</v>
      </c>
      <c r="F443" s="2" t="s">
        <v>135</v>
      </c>
      <c r="G443" s="5">
        <v>20</v>
      </c>
      <c r="H443" s="2" t="s">
        <v>136</v>
      </c>
      <c r="I443" s="2" t="s">
        <v>23</v>
      </c>
      <c r="J443" s="6">
        <v>130</v>
      </c>
      <c r="K443" s="2" t="s">
        <v>136</v>
      </c>
      <c r="L443" s="2" t="s">
        <v>73</v>
      </c>
      <c r="M443" s="2" t="s">
        <v>137</v>
      </c>
      <c r="N443" s="2" t="s">
        <v>27</v>
      </c>
      <c r="O443" s="2" t="s">
        <v>138</v>
      </c>
      <c r="P443" s="2" t="s">
        <v>75</v>
      </c>
      <c r="Q443" s="2" t="s">
        <v>559</v>
      </c>
      <c r="R443" s="2" t="s">
        <v>52</v>
      </c>
      <c r="S443" s="2" t="s">
        <v>531</v>
      </c>
      <c r="T443">
        <v>1</v>
      </c>
      <c r="U443">
        <f t="shared" si="54"/>
        <v>39</v>
      </c>
      <c r="V443">
        <f t="shared" si="55"/>
        <v>9</v>
      </c>
    </row>
    <row r="444" spans="1:22" ht="36.75" hidden="1" customHeight="1" x14ac:dyDescent="0.2">
      <c r="A444" s="7" t="s">
        <v>528</v>
      </c>
      <c r="B444" s="7" t="s">
        <v>529</v>
      </c>
      <c r="C444" s="8">
        <v>45562</v>
      </c>
      <c r="D444" s="9">
        <v>45562.587997685187</v>
      </c>
      <c r="E444" s="10">
        <v>0</v>
      </c>
      <c r="F444" s="7" t="s">
        <v>135</v>
      </c>
      <c r="G444" s="10">
        <v>20</v>
      </c>
      <c r="H444" s="7" t="s">
        <v>136</v>
      </c>
      <c r="I444" s="7" t="s">
        <v>23</v>
      </c>
      <c r="J444" s="11">
        <v>130</v>
      </c>
      <c r="K444" s="7" t="s">
        <v>136</v>
      </c>
      <c r="L444" s="7" t="s">
        <v>73</v>
      </c>
      <c r="M444" s="7" t="s">
        <v>137</v>
      </c>
      <c r="N444" s="7" t="s">
        <v>27</v>
      </c>
      <c r="O444" s="7" t="s">
        <v>138</v>
      </c>
      <c r="P444" s="7" t="s">
        <v>75</v>
      </c>
      <c r="Q444" s="7" t="s">
        <v>560</v>
      </c>
      <c r="R444" s="7" t="s">
        <v>52</v>
      </c>
      <c r="S444" s="7" t="s">
        <v>531</v>
      </c>
      <c r="T444">
        <v>1</v>
      </c>
      <c r="U444">
        <f t="shared" si="54"/>
        <v>39</v>
      </c>
      <c r="V444">
        <f t="shared" si="55"/>
        <v>9</v>
      </c>
    </row>
    <row r="445" spans="1:22" ht="36.75" hidden="1" customHeight="1" x14ac:dyDescent="0.2">
      <c r="A445" s="2" t="s">
        <v>528</v>
      </c>
      <c r="B445" s="2" t="s">
        <v>529</v>
      </c>
      <c r="C445" s="3">
        <v>45562</v>
      </c>
      <c r="D445" s="4">
        <v>45562.460729166662</v>
      </c>
      <c r="E445" s="5">
        <v>0</v>
      </c>
      <c r="F445" s="2" t="s">
        <v>135</v>
      </c>
      <c r="G445" s="5">
        <v>20</v>
      </c>
      <c r="H445" s="2" t="s">
        <v>136</v>
      </c>
      <c r="I445" s="2" t="s">
        <v>23</v>
      </c>
      <c r="J445" s="6">
        <v>130</v>
      </c>
      <c r="K445" s="2" t="s">
        <v>136</v>
      </c>
      <c r="L445" s="2" t="s">
        <v>73</v>
      </c>
      <c r="M445" s="2" t="s">
        <v>137</v>
      </c>
      <c r="N445" s="2" t="s">
        <v>27</v>
      </c>
      <c r="O445" s="2" t="s">
        <v>138</v>
      </c>
      <c r="P445" s="2" t="s">
        <v>75</v>
      </c>
      <c r="Q445" s="2" t="s">
        <v>561</v>
      </c>
      <c r="R445" s="2" t="s">
        <v>52</v>
      </c>
      <c r="S445" s="2" t="s">
        <v>531</v>
      </c>
      <c r="T445">
        <v>1</v>
      </c>
      <c r="U445">
        <f t="shared" si="54"/>
        <v>39</v>
      </c>
      <c r="V445">
        <f t="shared" si="55"/>
        <v>9</v>
      </c>
    </row>
    <row r="446" spans="1:22" ht="36.75" hidden="1" customHeight="1" x14ac:dyDescent="0.2">
      <c r="A446" s="2" t="s">
        <v>528</v>
      </c>
      <c r="B446" s="2" t="s">
        <v>529</v>
      </c>
      <c r="C446" s="3">
        <v>45562</v>
      </c>
      <c r="D446" s="4">
        <v>45562.419120370367</v>
      </c>
      <c r="E446" s="5">
        <v>0</v>
      </c>
      <c r="F446" s="2" t="s">
        <v>135</v>
      </c>
      <c r="G446" s="5">
        <v>20</v>
      </c>
      <c r="H446" s="2" t="s">
        <v>136</v>
      </c>
      <c r="I446" s="2" t="s">
        <v>23</v>
      </c>
      <c r="J446" s="6">
        <v>130</v>
      </c>
      <c r="K446" s="2" t="s">
        <v>136</v>
      </c>
      <c r="L446" s="2" t="s">
        <v>73</v>
      </c>
      <c r="M446" s="2" t="s">
        <v>137</v>
      </c>
      <c r="N446" s="2" t="s">
        <v>27</v>
      </c>
      <c r="O446" s="2" t="s">
        <v>138</v>
      </c>
      <c r="P446" s="2" t="s">
        <v>75</v>
      </c>
      <c r="Q446" s="2" t="s">
        <v>562</v>
      </c>
      <c r="R446" s="2" t="s">
        <v>52</v>
      </c>
      <c r="S446" s="2" t="s">
        <v>531</v>
      </c>
      <c r="T446">
        <v>1</v>
      </c>
      <c r="U446">
        <f t="shared" si="54"/>
        <v>39</v>
      </c>
      <c r="V446">
        <f t="shared" si="55"/>
        <v>9</v>
      </c>
    </row>
    <row r="447" spans="1:22" ht="48" hidden="1" customHeight="1" x14ac:dyDescent="0.2">
      <c r="A447" s="7" t="s">
        <v>528</v>
      </c>
      <c r="B447" s="7" t="s">
        <v>529</v>
      </c>
      <c r="C447" s="8">
        <v>45562</v>
      </c>
      <c r="D447" s="9">
        <v>45562.378541666665</v>
      </c>
      <c r="E447" s="10">
        <v>0</v>
      </c>
      <c r="F447" s="7" t="s">
        <v>135</v>
      </c>
      <c r="G447" s="10">
        <v>20</v>
      </c>
      <c r="H447" s="7" t="s">
        <v>136</v>
      </c>
      <c r="I447" s="7" t="s">
        <v>23</v>
      </c>
      <c r="J447" s="11">
        <v>130</v>
      </c>
      <c r="K447" s="7" t="s">
        <v>136</v>
      </c>
      <c r="L447" s="7" t="s">
        <v>73</v>
      </c>
      <c r="M447" s="7" t="s">
        <v>137</v>
      </c>
      <c r="N447" s="7" t="s">
        <v>27</v>
      </c>
      <c r="O447" s="7" t="s">
        <v>138</v>
      </c>
      <c r="P447" s="7" t="s">
        <v>75</v>
      </c>
      <c r="Q447" s="7" t="s">
        <v>563</v>
      </c>
      <c r="R447" s="7" t="s">
        <v>52</v>
      </c>
      <c r="S447" s="7" t="s">
        <v>531</v>
      </c>
      <c r="T447">
        <v>1</v>
      </c>
      <c r="U447">
        <f t="shared" si="54"/>
        <v>39</v>
      </c>
      <c r="V447">
        <f t="shared" si="55"/>
        <v>9</v>
      </c>
    </row>
    <row r="448" spans="1:22" ht="36.75" hidden="1" customHeight="1" x14ac:dyDescent="0.2">
      <c r="A448" s="7" t="s">
        <v>528</v>
      </c>
      <c r="B448" s="7" t="s">
        <v>529</v>
      </c>
      <c r="C448" s="8">
        <v>45562</v>
      </c>
      <c r="D448" s="9">
        <v>45562.355613425927</v>
      </c>
      <c r="E448" s="10">
        <v>0</v>
      </c>
      <c r="F448" s="7" t="s">
        <v>135</v>
      </c>
      <c r="G448" s="10">
        <v>20</v>
      </c>
      <c r="H448" s="7" t="s">
        <v>136</v>
      </c>
      <c r="I448" s="7" t="s">
        <v>23</v>
      </c>
      <c r="J448" s="11">
        <v>130</v>
      </c>
      <c r="K448" s="7" t="s">
        <v>136</v>
      </c>
      <c r="L448" s="7" t="s">
        <v>73</v>
      </c>
      <c r="M448" s="7" t="s">
        <v>137</v>
      </c>
      <c r="N448" s="7" t="s">
        <v>27</v>
      </c>
      <c r="O448" s="7" t="s">
        <v>138</v>
      </c>
      <c r="P448" s="7" t="s">
        <v>75</v>
      </c>
      <c r="Q448" s="7" t="s">
        <v>564</v>
      </c>
      <c r="R448" s="7" t="s">
        <v>52</v>
      </c>
      <c r="S448" s="7" t="s">
        <v>531</v>
      </c>
      <c r="T448">
        <v>1</v>
      </c>
      <c r="U448">
        <f t="shared" si="54"/>
        <v>39</v>
      </c>
      <c r="V448">
        <f t="shared" si="55"/>
        <v>9</v>
      </c>
    </row>
    <row r="449" spans="1:22" ht="48" hidden="1" customHeight="1" x14ac:dyDescent="0.2">
      <c r="A449" s="2" t="s">
        <v>528</v>
      </c>
      <c r="B449" s="2" t="s">
        <v>529</v>
      </c>
      <c r="C449" s="3">
        <v>45562</v>
      </c>
      <c r="D449" s="4">
        <v>45562.317604166667</v>
      </c>
      <c r="E449" s="5">
        <v>0</v>
      </c>
      <c r="F449" s="2" t="s">
        <v>135</v>
      </c>
      <c r="G449" s="5">
        <v>20</v>
      </c>
      <c r="H449" s="2" t="s">
        <v>136</v>
      </c>
      <c r="I449" s="2" t="s">
        <v>23</v>
      </c>
      <c r="J449" s="6">
        <v>130</v>
      </c>
      <c r="K449" s="2" t="s">
        <v>136</v>
      </c>
      <c r="L449" s="2" t="s">
        <v>73</v>
      </c>
      <c r="M449" s="2" t="s">
        <v>137</v>
      </c>
      <c r="N449" s="2" t="s">
        <v>27</v>
      </c>
      <c r="O449" s="2" t="s">
        <v>138</v>
      </c>
      <c r="P449" s="2" t="s">
        <v>75</v>
      </c>
      <c r="Q449" s="2" t="s">
        <v>565</v>
      </c>
      <c r="R449" s="2" t="s">
        <v>52</v>
      </c>
      <c r="S449" s="2" t="s">
        <v>531</v>
      </c>
      <c r="T449">
        <v>1</v>
      </c>
      <c r="U449">
        <f t="shared" si="54"/>
        <v>39</v>
      </c>
      <c r="V449">
        <f t="shared" si="55"/>
        <v>9</v>
      </c>
    </row>
    <row r="450" spans="1:22" ht="36.75" hidden="1" customHeight="1" x14ac:dyDescent="0.2">
      <c r="A450" s="7" t="s">
        <v>528</v>
      </c>
      <c r="B450" s="7" t="s">
        <v>529</v>
      </c>
      <c r="C450" s="8">
        <v>45562</v>
      </c>
      <c r="D450" s="9">
        <v>45562.295289351852</v>
      </c>
      <c r="E450" s="10">
        <v>0</v>
      </c>
      <c r="F450" s="7" t="s">
        <v>135</v>
      </c>
      <c r="G450" s="10">
        <v>20</v>
      </c>
      <c r="H450" s="7" t="s">
        <v>136</v>
      </c>
      <c r="I450" s="7" t="s">
        <v>23</v>
      </c>
      <c r="J450" s="11">
        <v>130</v>
      </c>
      <c r="K450" s="7" t="s">
        <v>136</v>
      </c>
      <c r="L450" s="7" t="s">
        <v>73</v>
      </c>
      <c r="M450" s="7" t="s">
        <v>137</v>
      </c>
      <c r="N450" s="7" t="s">
        <v>27</v>
      </c>
      <c r="O450" s="7" t="s">
        <v>138</v>
      </c>
      <c r="P450" s="7" t="s">
        <v>75</v>
      </c>
      <c r="Q450" s="7" t="s">
        <v>566</v>
      </c>
      <c r="R450" s="7" t="s">
        <v>52</v>
      </c>
      <c r="S450" s="7" t="s">
        <v>531</v>
      </c>
      <c r="T450">
        <v>1</v>
      </c>
      <c r="U450">
        <f t="shared" si="54"/>
        <v>39</v>
      </c>
      <c r="V450">
        <f t="shared" si="55"/>
        <v>9</v>
      </c>
    </row>
    <row r="451" spans="1:22" ht="36.75" hidden="1" customHeight="1" x14ac:dyDescent="0.2">
      <c r="A451" s="2" t="s">
        <v>528</v>
      </c>
      <c r="B451" s="2" t="s">
        <v>529</v>
      </c>
      <c r="C451" s="3">
        <v>45561</v>
      </c>
      <c r="D451" s="4">
        <v>45561.793703703705</v>
      </c>
      <c r="E451" s="5">
        <v>0</v>
      </c>
      <c r="F451" s="2" t="s">
        <v>135</v>
      </c>
      <c r="G451" s="5">
        <v>20</v>
      </c>
      <c r="H451" s="2" t="s">
        <v>136</v>
      </c>
      <c r="I451" s="2" t="s">
        <v>23</v>
      </c>
      <c r="J451" s="6">
        <v>130</v>
      </c>
      <c r="K451" s="2" t="s">
        <v>136</v>
      </c>
      <c r="L451" s="2" t="s">
        <v>73</v>
      </c>
      <c r="M451" s="2" t="s">
        <v>137</v>
      </c>
      <c r="N451" s="2" t="s">
        <v>27</v>
      </c>
      <c r="O451" s="2" t="s">
        <v>138</v>
      </c>
      <c r="P451" s="2" t="s">
        <v>75</v>
      </c>
      <c r="Q451" s="2" t="s">
        <v>567</v>
      </c>
      <c r="R451" s="2" t="s">
        <v>52</v>
      </c>
      <c r="S451" s="2" t="s">
        <v>531</v>
      </c>
      <c r="T451">
        <v>1</v>
      </c>
      <c r="U451">
        <f t="shared" si="54"/>
        <v>39</v>
      </c>
      <c r="V451">
        <f t="shared" si="55"/>
        <v>9</v>
      </c>
    </row>
    <row r="452" spans="1:22" ht="48" hidden="1" customHeight="1" x14ac:dyDescent="0.2">
      <c r="A452" s="7" t="s">
        <v>528</v>
      </c>
      <c r="B452" s="7" t="s">
        <v>529</v>
      </c>
      <c r="C452" s="8">
        <v>45561</v>
      </c>
      <c r="D452" s="9">
        <v>45561.756412037037</v>
      </c>
      <c r="E452" s="10">
        <v>0</v>
      </c>
      <c r="F452" s="7" t="s">
        <v>135</v>
      </c>
      <c r="G452" s="10">
        <v>20</v>
      </c>
      <c r="H452" s="7" t="s">
        <v>136</v>
      </c>
      <c r="I452" s="7" t="s">
        <v>23</v>
      </c>
      <c r="J452" s="11">
        <v>130</v>
      </c>
      <c r="K452" s="7" t="s">
        <v>136</v>
      </c>
      <c r="L452" s="7" t="s">
        <v>73</v>
      </c>
      <c r="M452" s="7" t="s">
        <v>137</v>
      </c>
      <c r="N452" s="7" t="s">
        <v>27</v>
      </c>
      <c r="O452" s="7" t="s">
        <v>138</v>
      </c>
      <c r="P452" s="7" t="s">
        <v>75</v>
      </c>
      <c r="Q452" s="7" t="s">
        <v>568</v>
      </c>
      <c r="R452" s="7" t="s">
        <v>52</v>
      </c>
      <c r="S452" s="7" t="s">
        <v>531</v>
      </c>
      <c r="T452">
        <v>1</v>
      </c>
      <c r="U452">
        <f t="shared" si="54"/>
        <v>39</v>
      </c>
      <c r="V452">
        <f t="shared" si="55"/>
        <v>9</v>
      </c>
    </row>
    <row r="453" spans="1:22" ht="36.75" hidden="1" customHeight="1" x14ac:dyDescent="0.2">
      <c r="A453" s="2" t="s">
        <v>528</v>
      </c>
      <c r="B453" s="2" t="s">
        <v>529</v>
      </c>
      <c r="C453" s="3">
        <v>45561</v>
      </c>
      <c r="D453" s="4">
        <v>45561.709849537037</v>
      </c>
      <c r="E453" s="5">
        <v>0</v>
      </c>
      <c r="F453" s="2" t="s">
        <v>135</v>
      </c>
      <c r="G453" s="5">
        <v>20</v>
      </c>
      <c r="H453" s="2" t="s">
        <v>136</v>
      </c>
      <c r="I453" s="2" t="s">
        <v>23</v>
      </c>
      <c r="J453" s="6">
        <v>130</v>
      </c>
      <c r="K453" s="2" t="s">
        <v>136</v>
      </c>
      <c r="L453" s="2" t="s">
        <v>73</v>
      </c>
      <c r="M453" s="2" t="s">
        <v>137</v>
      </c>
      <c r="N453" s="2" t="s">
        <v>27</v>
      </c>
      <c r="O453" s="2" t="s">
        <v>138</v>
      </c>
      <c r="P453" s="2" t="s">
        <v>75</v>
      </c>
      <c r="Q453" s="2" t="s">
        <v>569</v>
      </c>
      <c r="R453" s="2" t="s">
        <v>52</v>
      </c>
      <c r="S453" s="2" t="s">
        <v>531</v>
      </c>
      <c r="T453">
        <v>1</v>
      </c>
      <c r="U453">
        <f t="shared" si="54"/>
        <v>39</v>
      </c>
      <c r="V453">
        <f t="shared" si="55"/>
        <v>9</v>
      </c>
    </row>
    <row r="454" spans="1:22" ht="48" hidden="1" customHeight="1" x14ac:dyDescent="0.2">
      <c r="A454" s="7" t="s">
        <v>528</v>
      </c>
      <c r="B454" s="7" t="s">
        <v>529</v>
      </c>
      <c r="C454" s="8">
        <v>45561</v>
      </c>
      <c r="D454" s="9">
        <v>45561.691331018519</v>
      </c>
      <c r="E454" s="10">
        <v>0</v>
      </c>
      <c r="F454" s="7" t="s">
        <v>135</v>
      </c>
      <c r="G454" s="10">
        <v>20</v>
      </c>
      <c r="H454" s="7" t="s">
        <v>136</v>
      </c>
      <c r="I454" s="7" t="s">
        <v>23</v>
      </c>
      <c r="J454" s="11">
        <v>130</v>
      </c>
      <c r="K454" s="7" t="s">
        <v>136</v>
      </c>
      <c r="L454" s="7" t="s">
        <v>73</v>
      </c>
      <c r="M454" s="7" t="s">
        <v>137</v>
      </c>
      <c r="N454" s="7" t="s">
        <v>27</v>
      </c>
      <c r="O454" s="7" t="s">
        <v>138</v>
      </c>
      <c r="P454" s="7" t="s">
        <v>75</v>
      </c>
      <c r="Q454" s="7" t="s">
        <v>570</v>
      </c>
      <c r="R454" s="7" t="s">
        <v>52</v>
      </c>
      <c r="S454" s="7" t="s">
        <v>531</v>
      </c>
      <c r="T454">
        <v>1</v>
      </c>
      <c r="U454">
        <f t="shared" si="54"/>
        <v>39</v>
      </c>
      <c r="V454">
        <f t="shared" si="55"/>
        <v>9</v>
      </c>
    </row>
    <row r="455" spans="1:22" ht="36.75" hidden="1" customHeight="1" x14ac:dyDescent="0.2">
      <c r="A455" s="2" t="s">
        <v>528</v>
      </c>
      <c r="B455" s="2" t="s">
        <v>529</v>
      </c>
      <c r="C455" s="3">
        <v>45561</v>
      </c>
      <c r="D455" s="4">
        <v>45561.669687499998</v>
      </c>
      <c r="E455" s="5">
        <v>0</v>
      </c>
      <c r="F455" s="2" t="s">
        <v>135</v>
      </c>
      <c r="G455" s="5">
        <v>20</v>
      </c>
      <c r="H455" s="2" t="s">
        <v>136</v>
      </c>
      <c r="I455" s="2" t="s">
        <v>23</v>
      </c>
      <c r="J455" s="6">
        <v>130</v>
      </c>
      <c r="K455" s="2" t="s">
        <v>136</v>
      </c>
      <c r="L455" s="2" t="s">
        <v>73</v>
      </c>
      <c r="M455" s="2" t="s">
        <v>137</v>
      </c>
      <c r="N455" s="2" t="s">
        <v>27</v>
      </c>
      <c r="O455" s="2" t="s">
        <v>138</v>
      </c>
      <c r="P455" s="2" t="s">
        <v>75</v>
      </c>
      <c r="Q455" s="2" t="s">
        <v>571</v>
      </c>
      <c r="R455" s="2" t="s">
        <v>52</v>
      </c>
      <c r="S455" s="2" t="s">
        <v>531</v>
      </c>
      <c r="T455">
        <v>1</v>
      </c>
      <c r="U455">
        <f t="shared" si="54"/>
        <v>39</v>
      </c>
      <c r="V455">
        <f t="shared" si="55"/>
        <v>9</v>
      </c>
    </row>
    <row r="456" spans="1:22" ht="48" hidden="1" customHeight="1" x14ac:dyDescent="0.2">
      <c r="A456" s="7" t="s">
        <v>528</v>
      </c>
      <c r="B456" s="7" t="s">
        <v>529</v>
      </c>
      <c r="C456" s="8">
        <v>45561</v>
      </c>
      <c r="D456" s="9">
        <v>45561.58761574074</v>
      </c>
      <c r="E456" s="10">
        <v>0</v>
      </c>
      <c r="F456" s="7" t="s">
        <v>135</v>
      </c>
      <c r="G456" s="10">
        <v>20</v>
      </c>
      <c r="H456" s="7" t="s">
        <v>136</v>
      </c>
      <c r="I456" s="7" t="s">
        <v>23</v>
      </c>
      <c r="J456" s="11">
        <v>130</v>
      </c>
      <c r="K456" s="7" t="s">
        <v>136</v>
      </c>
      <c r="L456" s="7" t="s">
        <v>73</v>
      </c>
      <c r="M456" s="7" t="s">
        <v>137</v>
      </c>
      <c r="N456" s="7" t="s">
        <v>27</v>
      </c>
      <c r="O456" s="7" t="s">
        <v>138</v>
      </c>
      <c r="P456" s="7" t="s">
        <v>75</v>
      </c>
      <c r="Q456" s="7" t="s">
        <v>572</v>
      </c>
      <c r="R456" s="7" t="s">
        <v>52</v>
      </c>
      <c r="S456" s="7" t="s">
        <v>531</v>
      </c>
      <c r="T456">
        <v>1</v>
      </c>
      <c r="U456">
        <f t="shared" si="54"/>
        <v>39</v>
      </c>
      <c r="V456">
        <f t="shared" si="55"/>
        <v>9</v>
      </c>
    </row>
    <row r="457" spans="1:22" ht="36.75" hidden="1" customHeight="1" x14ac:dyDescent="0.2">
      <c r="A457" s="2" t="s">
        <v>528</v>
      </c>
      <c r="B457" s="2" t="s">
        <v>529</v>
      </c>
      <c r="C457" s="3">
        <v>45561</v>
      </c>
      <c r="D457" s="4">
        <v>45561.46162037037</v>
      </c>
      <c r="E457" s="5">
        <v>0</v>
      </c>
      <c r="F457" s="2" t="s">
        <v>135</v>
      </c>
      <c r="G457" s="5">
        <v>20</v>
      </c>
      <c r="H457" s="2" t="s">
        <v>136</v>
      </c>
      <c r="I457" s="2" t="s">
        <v>23</v>
      </c>
      <c r="J457" s="6">
        <v>130</v>
      </c>
      <c r="K457" s="2" t="s">
        <v>136</v>
      </c>
      <c r="L457" s="2" t="s">
        <v>73</v>
      </c>
      <c r="M457" s="2" t="s">
        <v>137</v>
      </c>
      <c r="N457" s="2" t="s">
        <v>27</v>
      </c>
      <c r="O457" s="2" t="s">
        <v>138</v>
      </c>
      <c r="P457" s="2" t="s">
        <v>75</v>
      </c>
      <c r="Q457" s="2" t="s">
        <v>573</v>
      </c>
      <c r="R457" s="2" t="s">
        <v>52</v>
      </c>
      <c r="S457" s="2" t="s">
        <v>531</v>
      </c>
      <c r="T457">
        <v>1</v>
      </c>
      <c r="U457">
        <f t="shared" si="54"/>
        <v>39</v>
      </c>
      <c r="V457">
        <f t="shared" si="55"/>
        <v>9</v>
      </c>
    </row>
    <row r="458" spans="1:22" ht="36.75" hidden="1" customHeight="1" x14ac:dyDescent="0.2">
      <c r="A458" s="2" t="s">
        <v>528</v>
      </c>
      <c r="B458" s="2" t="s">
        <v>529</v>
      </c>
      <c r="C458" s="3">
        <v>45561</v>
      </c>
      <c r="D458" s="4">
        <v>45561.420543981483</v>
      </c>
      <c r="E458" s="5">
        <v>0</v>
      </c>
      <c r="F458" s="2" t="s">
        <v>135</v>
      </c>
      <c r="G458" s="5">
        <v>20</v>
      </c>
      <c r="H458" s="2" t="s">
        <v>136</v>
      </c>
      <c r="I458" s="2" t="s">
        <v>23</v>
      </c>
      <c r="J458" s="6">
        <v>130</v>
      </c>
      <c r="K458" s="2" t="s">
        <v>136</v>
      </c>
      <c r="L458" s="2" t="s">
        <v>73</v>
      </c>
      <c r="M458" s="2" t="s">
        <v>137</v>
      </c>
      <c r="N458" s="2" t="s">
        <v>27</v>
      </c>
      <c r="O458" s="2" t="s">
        <v>138</v>
      </c>
      <c r="P458" s="2" t="s">
        <v>75</v>
      </c>
      <c r="Q458" s="2" t="s">
        <v>574</v>
      </c>
      <c r="R458" s="2" t="s">
        <v>52</v>
      </c>
      <c r="S458" s="2" t="s">
        <v>531</v>
      </c>
      <c r="T458">
        <v>1</v>
      </c>
      <c r="U458">
        <f t="shared" si="54"/>
        <v>39</v>
      </c>
      <c r="V458">
        <f t="shared" si="55"/>
        <v>9</v>
      </c>
    </row>
    <row r="459" spans="1:22" ht="36.75" hidden="1" customHeight="1" x14ac:dyDescent="0.2">
      <c r="A459" s="7" t="s">
        <v>528</v>
      </c>
      <c r="B459" s="7" t="s">
        <v>529</v>
      </c>
      <c r="C459" s="8">
        <v>45561</v>
      </c>
      <c r="D459" s="9">
        <v>45561.377951388888</v>
      </c>
      <c r="E459" s="10">
        <v>0</v>
      </c>
      <c r="F459" s="7" t="s">
        <v>135</v>
      </c>
      <c r="G459" s="10">
        <v>20</v>
      </c>
      <c r="H459" s="7" t="s">
        <v>136</v>
      </c>
      <c r="I459" s="7" t="s">
        <v>23</v>
      </c>
      <c r="J459" s="11">
        <v>130</v>
      </c>
      <c r="K459" s="7" t="s">
        <v>136</v>
      </c>
      <c r="L459" s="7" t="s">
        <v>73</v>
      </c>
      <c r="M459" s="7" t="s">
        <v>137</v>
      </c>
      <c r="N459" s="7" t="s">
        <v>27</v>
      </c>
      <c r="O459" s="7" t="s">
        <v>138</v>
      </c>
      <c r="P459" s="7" t="s">
        <v>75</v>
      </c>
      <c r="Q459" s="7" t="s">
        <v>575</v>
      </c>
      <c r="R459" s="7" t="s">
        <v>52</v>
      </c>
      <c r="S459" s="7" t="s">
        <v>531</v>
      </c>
      <c r="T459">
        <v>1</v>
      </c>
      <c r="U459">
        <f t="shared" si="54"/>
        <v>39</v>
      </c>
      <c r="V459">
        <f t="shared" si="55"/>
        <v>9</v>
      </c>
    </row>
    <row r="460" spans="1:22" ht="48" hidden="1" customHeight="1" x14ac:dyDescent="0.2">
      <c r="A460" s="7" t="s">
        <v>528</v>
      </c>
      <c r="B460" s="7" t="s">
        <v>529</v>
      </c>
      <c r="C460" s="8">
        <v>45561</v>
      </c>
      <c r="D460" s="9">
        <v>45561.357986111107</v>
      </c>
      <c r="E460" s="10">
        <v>0</v>
      </c>
      <c r="F460" s="7" t="s">
        <v>135</v>
      </c>
      <c r="G460" s="10">
        <v>20</v>
      </c>
      <c r="H460" s="7" t="s">
        <v>136</v>
      </c>
      <c r="I460" s="7" t="s">
        <v>23</v>
      </c>
      <c r="J460" s="11">
        <v>130</v>
      </c>
      <c r="K460" s="7" t="s">
        <v>136</v>
      </c>
      <c r="L460" s="7" t="s">
        <v>73</v>
      </c>
      <c r="M460" s="7" t="s">
        <v>137</v>
      </c>
      <c r="N460" s="7" t="s">
        <v>27</v>
      </c>
      <c r="O460" s="7" t="s">
        <v>138</v>
      </c>
      <c r="P460" s="7" t="s">
        <v>75</v>
      </c>
      <c r="Q460" s="7" t="s">
        <v>576</v>
      </c>
      <c r="R460" s="7" t="s">
        <v>52</v>
      </c>
      <c r="S460" s="7" t="s">
        <v>531</v>
      </c>
      <c r="T460">
        <v>1</v>
      </c>
      <c r="U460">
        <f t="shared" si="54"/>
        <v>39</v>
      </c>
      <c r="V460">
        <f t="shared" si="55"/>
        <v>9</v>
      </c>
    </row>
    <row r="461" spans="1:22" ht="36.75" hidden="1" customHeight="1" x14ac:dyDescent="0.2">
      <c r="A461" s="2" t="s">
        <v>528</v>
      </c>
      <c r="B461" s="2" t="s">
        <v>529</v>
      </c>
      <c r="C461" s="3">
        <v>45561</v>
      </c>
      <c r="D461" s="4">
        <v>45561.316840277774</v>
      </c>
      <c r="E461" s="5">
        <v>0</v>
      </c>
      <c r="F461" s="2" t="s">
        <v>135</v>
      </c>
      <c r="G461" s="5">
        <v>20</v>
      </c>
      <c r="H461" s="2" t="s">
        <v>136</v>
      </c>
      <c r="I461" s="2" t="s">
        <v>23</v>
      </c>
      <c r="J461" s="6">
        <v>130</v>
      </c>
      <c r="K461" s="2" t="s">
        <v>136</v>
      </c>
      <c r="L461" s="2" t="s">
        <v>73</v>
      </c>
      <c r="M461" s="2" t="s">
        <v>137</v>
      </c>
      <c r="N461" s="2" t="s">
        <v>27</v>
      </c>
      <c r="O461" s="2" t="s">
        <v>138</v>
      </c>
      <c r="P461" s="2" t="s">
        <v>75</v>
      </c>
      <c r="Q461" s="2" t="s">
        <v>577</v>
      </c>
      <c r="R461" s="2" t="s">
        <v>52</v>
      </c>
      <c r="S461" s="2" t="s">
        <v>531</v>
      </c>
      <c r="T461">
        <v>1</v>
      </c>
      <c r="U461">
        <f t="shared" si="54"/>
        <v>39</v>
      </c>
      <c r="V461">
        <f t="shared" si="55"/>
        <v>9</v>
      </c>
    </row>
    <row r="462" spans="1:22" ht="36.75" hidden="1" customHeight="1" x14ac:dyDescent="0.2">
      <c r="A462" s="7" t="s">
        <v>528</v>
      </c>
      <c r="B462" s="7" t="s">
        <v>529</v>
      </c>
      <c r="C462" s="8">
        <v>45561</v>
      </c>
      <c r="D462" s="9">
        <v>45561.296655092592</v>
      </c>
      <c r="E462" s="10">
        <v>0</v>
      </c>
      <c r="F462" s="7" t="s">
        <v>135</v>
      </c>
      <c r="G462" s="10">
        <v>20</v>
      </c>
      <c r="H462" s="7" t="s">
        <v>136</v>
      </c>
      <c r="I462" s="7" t="s">
        <v>23</v>
      </c>
      <c r="J462" s="11">
        <v>130</v>
      </c>
      <c r="K462" s="7" t="s">
        <v>136</v>
      </c>
      <c r="L462" s="7" t="s">
        <v>73</v>
      </c>
      <c r="M462" s="7" t="s">
        <v>137</v>
      </c>
      <c r="N462" s="7" t="s">
        <v>27</v>
      </c>
      <c r="O462" s="7" t="s">
        <v>138</v>
      </c>
      <c r="P462" s="7" t="s">
        <v>75</v>
      </c>
      <c r="Q462" s="7" t="s">
        <v>578</v>
      </c>
      <c r="R462" s="7" t="s">
        <v>52</v>
      </c>
      <c r="S462" s="7" t="s">
        <v>531</v>
      </c>
      <c r="T462">
        <v>1</v>
      </c>
      <c r="U462">
        <f t="shared" si="54"/>
        <v>39</v>
      </c>
      <c r="V462">
        <f t="shared" si="55"/>
        <v>9</v>
      </c>
    </row>
    <row r="463" spans="1:22" ht="48" hidden="1" customHeight="1" x14ac:dyDescent="0.2">
      <c r="A463" s="2" t="s">
        <v>528</v>
      </c>
      <c r="B463" s="2" t="s">
        <v>529</v>
      </c>
      <c r="C463" s="3">
        <v>45560</v>
      </c>
      <c r="D463" s="4">
        <v>45560.793483796297</v>
      </c>
      <c r="E463" s="5">
        <v>0</v>
      </c>
      <c r="F463" s="2" t="s">
        <v>135</v>
      </c>
      <c r="G463" s="5">
        <v>20</v>
      </c>
      <c r="H463" s="2" t="s">
        <v>136</v>
      </c>
      <c r="I463" s="2" t="s">
        <v>23</v>
      </c>
      <c r="J463" s="6">
        <v>130</v>
      </c>
      <c r="K463" s="2" t="s">
        <v>136</v>
      </c>
      <c r="L463" s="2" t="s">
        <v>73</v>
      </c>
      <c r="M463" s="2" t="s">
        <v>137</v>
      </c>
      <c r="N463" s="2" t="s">
        <v>27</v>
      </c>
      <c r="O463" s="2" t="s">
        <v>138</v>
      </c>
      <c r="P463" s="2" t="s">
        <v>75</v>
      </c>
      <c r="Q463" s="2" t="s">
        <v>579</v>
      </c>
      <c r="R463" s="2" t="s">
        <v>52</v>
      </c>
      <c r="S463" s="2" t="s">
        <v>531</v>
      </c>
      <c r="T463">
        <v>1</v>
      </c>
      <c r="U463">
        <f t="shared" si="54"/>
        <v>39</v>
      </c>
      <c r="V463">
        <f t="shared" si="55"/>
        <v>9</v>
      </c>
    </row>
    <row r="464" spans="1:22" ht="48" hidden="1" customHeight="1" x14ac:dyDescent="0.2">
      <c r="A464" s="7" t="s">
        <v>528</v>
      </c>
      <c r="B464" s="7" t="s">
        <v>529</v>
      </c>
      <c r="C464" s="8">
        <v>45560</v>
      </c>
      <c r="D464" s="9">
        <v>45560.751041666663</v>
      </c>
      <c r="E464" s="10">
        <v>0</v>
      </c>
      <c r="F464" s="7" t="s">
        <v>135</v>
      </c>
      <c r="G464" s="10">
        <v>20</v>
      </c>
      <c r="H464" s="7" t="s">
        <v>136</v>
      </c>
      <c r="I464" s="7" t="s">
        <v>23</v>
      </c>
      <c r="J464" s="11">
        <v>130</v>
      </c>
      <c r="K464" s="7" t="s">
        <v>136</v>
      </c>
      <c r="L464" s="7" t="s">
        <v>73</v>
      </c>
      <c r="M464" s="7" t="s">
        <v>137</v>
      </c>
      <c r="N464" s="7" t="s">
        <v>27</v>
      </c>
      <c r="O464" s="7" t="s">
        <v>138</v>
      </c>
      <c r="P464" s="7" t="s">
        <v>75</v>
      </c>
      <c r="Q464" s="7" t="s">
        <v>580</v>
      </c>
      <c r="R464" s="7" t="s">
        <v>52</v>
      </c>
      <c r="S464" s="7" t="s">
        <v>531</v>
      </c>
      <c r="T464">
        <v>1</v>
      </c>
      <c r="U464">
        <f t="shared" si="54"/>
        <v>39</v>
      </c>
      <c r="V464">
        <f t="shared" si="55"/>
        <v>9</v>
      </c>
    </row>
    <row r="465" spans="1:22" ht="36.75" hidden="1" customHeight="1" x14ac:dyDescent="0.2">
      <c r="A465" s="2" t="s">
        <v>528</v>
      </c>
      <c r="B465" s="2" t="s">
        <v>529</v>
      </c>
      <c r="C465" s="3">
        <v>45560</v>
      </c>
      <c r="D465" s="4">
        <v>45560.709953703699</v>
      </c>
      <c r="E465" s="5">
        <v>0</v>
      </c>
      <c r="F465" s="2" t="s">
        <v>135</v>
      </c>
      <c r="G465" s="5">
        <v>20</v>
      </c>
      <c r="H465" s="2" t="s">
        <v>136</v>
      </c>
      <c r="I465" s="2" t="s">
        <v>23</v>
      </c>
      <c r="J465" s="6">
        <v>130</v>
      </c>
      <c r="K465" s="2" t="s">
        <v>136</v>
      </c>
      <c r="L465" s="2" t="s">
        <v>73</v>
      </c>
      <c r="M465" s="2" t="s">
        <v>137</v>
      </c>
      <c r="N465" s="2" t="s">
        <v>27</v>
      </c>
      <c r="O465" s="2" t="s">
        <v>138</v>
      </c>
      <c r="P465" s="2" t="s">
        <v>75</v>
      </c>
      <c r="Q465" s="2" t="s">
        <v>581</v>
      </c>
      <c r="R465" s="2" t="s">
        <v>52</v>
      </c>
      <c r="S465" s="2" t="s">
        <v>531</v>
      </c>
      <c r="T465">
        <v>1</v>
      </c>
      <c r="U465">
        <f t="shared" si="54"/>
        <v>39</v>
      </c>
      <c r="V465">
        <f t="shared" si="55"/>
        <v>9</v>
      </c>
    </row>
    <row r="466" spans="1:22" ht="36.75" hidden="1" customHeight="1" x14ac:dyDescent="0.2">
      <c r="A466" s="7" t="s">
        <v>528</v>
      </c>
      <c r="B466" s="7" t="s">
        <v>529</v>
      </c>
      <c r="C466" s="8">
        <v>45560</v>
      </c>
      <c r="D466" s="9">
        <v>45560.691134259258</v>
      </c>
      <c r="E466" s="10">
        <v>0</v>
      </c>
      <c r="F466" s="7" t="s">
        <v>135</v>
      </c>
      <c r="G466" s="10">
        <v>20</v>
      </c>
      <c r="H466" s="7" t="s">
        <v>136</v>
      </c>
      <c r="I466" s="7" t="s">
        <v>23</v>
      </c>
      <c r="J466" s="11">
        <v>130</v>
      </c>
      <c r="K466" s="7" t="s">
        <v>136</v>
      </c>
      <c r="L466" s="7" t="s">
        <v>73</v>
      </c>
      <c r="M466" s="7" t="s">
        <v>137</v>
      </c>
      <c r="N466" s="7" t="s">
        <v>27</v>
      </c>
      <c r="O466" s="7" t="s">
        <v>138</v>
      </c>
      <c r="P466" s="7" t="s">
        <v>75</v>
      </c>
      <c r="Q466" s="7" t="s">
        <v>582</v>
      </c>
      <c r="R466" s="7" t="s">
        <v>52</v>
      </c>
      <c r="S466" s="7" t="s">
        <v>531</v>
      </c>
      <c r="T466">
        <v>1</v>
      </c>
      <c r="U466">
        <f t="shared" si="54"/>
        <v>39</v>
      </c>
      <c r="V466">
        <f t="shared" si="55"/>
        <v>9</v>
      </c>
    </row>
    <row r="467" spans="1:22" ht="48" hidden="1" customHeight="1" x14ac:dyDescent="0.2">
      <c r="A467" s="2" t="s">
        <v>528</v>
      </c>
      <c r="B467" s="2" t="s">
        <v>529</v>
      </c>
      <c r="C467" s="3">
        <v>45560</v>
      </c>
      <c r="D467" s="4">
        <v>45560.669675925921</v>
      </c>
      <c r="E467" s="5">
        <v>0</v>
      </c>
      <c r="F467" s="2" t="s">
        <v>135</v>
      </c>
      <c r="G467" s="5">
        <v>20</v>
      </c>
      <c r="H467" s="2" t="s">
        <v>136</v>
      </c>
      <c r="I467" s="2" t="s">
        <v>23</v>
      </c>
      <c r="J467" s="6">
        <v>130</v>
      </c>
      <c r="K467" s="2" t="s">
        <v>136</v>
      </c>
      <c r="L467" s="2" t="s">
        <v>73</v>
      </c>
      <c r="M467" s="2" t="s">
        <v>137</v>
      </c>
      <c r="N467" s="2" t="s">
        <v>27</v>
      </c>
      <c r="O467" s="2" t="s">
        <v>138</v>
      </c>
      <c r="P467" s="2" t="s">
        <v>75</v>
      </c>
      <c r="Q467" s="2" t="s">
        <v>583</v>
      </c>
      <c r="R467" s="2" t="s">
        <v>52</v>
      </c>
      <c r="S467" s="2" t="s">
        <v>531</v>
      </c>
      <c r="T467">
        <v>1</v>
      </c>
      <c r="U467">
        <f t="shared" si="54"/>
        <v>39</v>
      </c>
      <c r="V467">
        <f t="shared" si="55"/>
        <v>9</v>
      </c>
    </row>
    <row r="468" spans="1:22" ht="36.75" hidden="1" customHeight="1" x14ac:dyDescent="0.2">
      <c r="A468" s="7" t="s">
        <v>528</v>
      </c>
      <c r="B468" s="7" t="s">
        <v>529</v>
      </c>
      <c r="C468" s="8">
        <v>45560</v>
      </c>
      <c r="D468" s="9">
        <v>45560.586736111109</v>
      </c>
      <c r="E468" s="10">
        <v>0</v>
      </c>
      <c r="F468" s="7" t="s">
        <v>135</v>
      </c>
      <c r="G468" s="10">
        <v>20</v>
      </c>
      <c r="H468" s="7" t="s">
        <v>136</v>
      </c>
      <c r="I468" s="7" t="s">
        <v>23</v>
      </c>
      <c r="J468" s="11">
        <v>130</v>
      </c>
      <c r="K468" s="7" t="s">
        <v>136</v>
      </c>
      <c r="L468" s="7" t="s">
        <v>73</v>
      </c>
      <c r="M468" s="7" t="s">
        <v>137</v>
      </c>
      <c r="N468" s="7" t="s">
        <v>27</v>
      </c>
      <c r="O468" s="7" t="s">
        <v>138</v>
      </c>
      <c r="P468" s="7" t="s">
        <v>75</v>
      </c>
      <c r="Q468" s="7" t="s">
        <v>584</v>
      </c>
      <c r="R468" s="7" t="s">
        <v>52</v>
      </c>
      <c r="S468" s="7" t="s">
        <v>531</v>
      </c>
      <c r="T468">
        <v>1</v>
      </c>
      <c r="U468">
        <f t="shared" si="54"/>
        <v>39</v>
      </c>
      <c r="V468">
        <f t="shared" si="55"/>
        <v>9</v>
      </c>
    </row>
    <row r="469" spans="1:22" ht="36.75" hidden="1" customHeight="1" x14ac:dyDescent="0.2">
      <c r="A469" s="2" t="s">
        <v>528</v>
      </c>
      <c r="B469" s="2" t="s">
        <v>529</v>
      </c>
      <c r="C469" s="3">
        <v>45560</v>
      </c>
      <c r="D469" s="4">
        <v>45560.461354166662</v>
      </c>
      <c r="E469" s="5">
        <v>0</v>
      </c>
      <c r="F469" s="2" t="s">
        <v>135</v>
      </c>
      <c r="G469" s="5">
        <v>20</v>
      </c>
      <c r="H469" s="2" t="s">
        <v>136</v>
      </c>
      <c r="I469" s="2" t="s">
        <v>23</v>
      </c>
      <c r="J469" s="6">
        <v>130</v>
      </c>
      <c r="K469" s="2" t="s">
        <v>136</v>
      </c>
      <c r="L469" s="2" t="s">
        <v>73</v>
      </c>
      <c r="M469" s="2" t="s">
        <v>137</v>
      </c>
      <c r="N469" s="2" t="s">
        <v>27</v>
      </c>
      <c r="O469" s="2" t="s">
        <v>138</v>
      </c>
      <c r="P469" s="2" t="s">
        <v>75</v>
      </c>
      <c r="Q469" s="2" t="s">
        <v>585</v>
      </c>
      <c r="R469" s="2" t="s">
        <v>52</v>
      </c>
      <c r="S469" s="2" t="s">
        <v>531</v>
      </c>
      <c r="T469">
        <v>1</v>
      </c>
      <c r="U469">
        <f t="shared" si="54"/>
        <v>39</v>
      </c>
      <c r="V469">
        <f t="shared" si="55"/>
        <v>9</v>
      </c>
    </row>
    <row r="470" spans="1:22" ht="36.75" hidden="1" customHeight="1" x14ac:dyDescent="0.2">
      <c r="A470" s="2" t="s">
        <v>528</v>
      </c>
      <c r="B470" s="2" t="s">
        <v>529</v>
      </c>
      <c r="C470" s="3">
        <v>45560</v>
      </c>
      <c r="D470" s="4">
        <v>45560.421342592592</v>
      </c>
      <c r="E470" s="5">
        <v>0</v>
      </c>
      <c r="F470" s="2" t="s">
        <v>135</v>
      </c>
      <c r="G470" s="5">
        <v>20</v>
      </c>
      <c r="H470" s="2" t="s">
        <v>136</v>
      </c>
      <c r="I470" s="2" t="s">
        <v>23</v>
      </c>
      <c r="J470" s="6">
        <v>130</v>
      </c>
      <c r="K470" s="2" t="s">
        <v>136</v>
      </c>
      <c r="L470" s="2" t="s">
        <v>73</v>
      </c>
      <c r="M470" s="2" t="s">
        <v>137</v>
      </c>
      <c r="N470" s="2" t="s">
        <v>27</v>
      </c>
      <c r="O470" s="2" t="s">
        <v>138</v>
      </c>
      <c r="P470" s="2" t="s">
        <v>75</v>
      </c>
      <c r="Q470" s="2" t="s">
        <v>586</v>
      </c>
      <c r="R470" s="2" t="s">
        <v>52</v>
      </c>
      <c r="S470" s="2" t="s">
        <v>531</v>
      </c>
      <c r="T470">
        <v>1</v>
      </c>
      <c r="U470">
        <f t="shared" si="54"/>
        <v>39</v>
      </c>
      <c r="V470">
        <f t="shared" si="55"/>
        <v>9</v>
      </c>
    </row>
    <row r="471" spans="1:22" ht="48" hidden="1" customHeight="1" x14ac:dyDescent="0.2">
      <c r="A471" s="2" t="s">
        <v>528</v>
      </c>
      <c r="B471" s="2" t="s">
        <v>529</v>
      </c>
      <c r="C471" s="3">
        <v>45560</v>
      </c>
      <c r="D471" s="4">
        <v>45560.377037037033</v>
      </c>
      <c r="E471" s="5">
        <v>0</v>
      </c>
      <c r="F471" s="2" t="s">
        <v>135</v>
      </c>
      <c r="G471" s="5">
        <v>20</v>
      </c>
      <c r="H471" s="2" t="s">
        <v>136</v>
      </c>
      <c r="I471" s="2" t="s">
        <v>23</v>
      </c>
      <c r="J471" s="6">
        <v>130</v>
      </c>
      <c r="K471" s="2" t="s">
        <v>136</v>
      </c>
      <c r="L471" s="2" t="s">
        <v>73</v>
      </c>
      <c r="M471" s="2" t="s">
        <v>137</v>
      </c>
      <c r="N471" s="2" t="s">
        <v>27</v>
      </c>
      <c r="O471" s="2" t="s">
        <v>138</v>
      </c>
      <c r="P471" s="2" t="s">
        <v>75</v>
      </c>
      <c r="Q471" s="2" t="s">
        <v>587</v>
      </c>
      <c r="R471" s="2" t="s">
        <v>52</v>
      </c>
      <c r="S471" s="2" t="s">
        <v>531</v>
      </c>
      <c r="T471">
        <v>1</v>
      </c>
      <c r="U471">
        <f t="shared" si="54"/>
        <v>39</v>
      </c>
      <c r="V471">
        <f t="shared" si="55"/>
        <v>9</v>
      </c>
    </row>
    <row r="472" spans="1:22" ht="48" hidden="1" customHeight="1" x14ac:dyDescent="0.2">
      <c r="A472" s="7" t="s">
        <v>528</v>
      </c>
      <c r="B472" s="7" t="s">
        <v>529</v>
      </c>
      <c r="C472" s="8">
        <v>45560</v>
      </c>
      <c r="D472" s="9">
        <v>45560.357986111107</v>
      </c>
      <c r="E472" s="10">
        <v>0</v>
      </c>
      <c r="F472" s="7" t="s">
        <v>135</v>
      </c>
      <c r="G472" s="10">
        <v>20</v>
      </c>
      <c r="H472" s="7" t="s">
        <v>136</v>
      </c>
      <c r="I472" s="7" t="s">
        <v>23</v>
      </c>
      <c r="J472" s="11">
        <v>130</v>
      </c>
      <c r="K472" s="7" t="s">
        <v>136</v>
      </c>
      <c r="L472" s="7" t="s">
        <v>73</v>
      </c>
      <c r="M472" s="7" t="s">
        <v>137</v>
      </c>
      <c r="N472" s="7" t="s">
        <v>27</v>
      </c>
      <c r="O472" s="7" t="s">
        <v>138</v>
      </c>
      <c r="P472" s="7" t="s">
        <v>75</v>
      </c>
      <c r="Q472" s="7" t="s">
        <v>588</v>
      </c>
      <c r="R472" s="7" t="s">
        <v>52</v>
      </c>
      <c r="S472" s="7" t="s">
        <v>531</v>
      </c>
      <c r="T472">
        <v>1</v>
      </c>
      <c r="U472">
        <f t="shared" si="54"/>
        <v>39</v>
      </c>
      <c r="V472">
        <f t="shared" si="55"/>
        <v>9</v>
      </c>
    </row>
    <row r="473" spans="1:22" ht="36.75" hidden="1" customHeight="1" x14ac:dyDescent="0.2">
      <c r="A473" s="2" t="s">
        <v>528</v>
      </c>
      <c r="B473" s="2" t="s">
        <v>529</v>
      </c>
      <c r="C473" s="3">
        <v>45560</v>
      </c>
      <c r="D473" s="4">
        <v>45560.314733796295</v>
      </c>
      <c r="E473" s="5">
        <v>0</v>
      </c>
      <c r="F473" s="2" t="s">
        <v>135</v>
      </c>
      <c r="G473" s="5">
        <v>20</v>
      </c>
      <c r="H473" s="2" t="s">
        <v>136</v>
      </c>
      <c r="I473" s="2" t="s">
        <v>23</v>
      </c>
      <c r="J473" s="6">
        <v>130</v>
      </c>
      <c r="K473" s="2" t="s">
        <v>136</v>
      </c>
      <c r="L473" s="2" t="s">
        <v>73</v>
      </c>
      <c r="M473" s="2" t="s">
        <v>137</v>
      </c>
      <c r="N473" s="2" t="s">
        <v>27</v>
      </c>
      <c r="O473" s="2" t="s">
        <v>138</v>
      </c>
      <c r="P473" s="2" t="s">
        <v>75</v>
      </c>
      <c r="Q473" s="2" t="s">
        <v>589</v>
      </c>
      <c r="R473" s="2" t="s">
        <v>52</v>
      </c>
      <c r="S473" s="2" t="s">
        <v>531</v>
      </c>
      <c r="T473">
        <v>1</v>
      </c>
      <c r="U473">
        <f t="shared" si="54"/>
        <v>39</v>
      </c>
      <c r="V473">
        <f t="shared" si="55"/>
        <v>9</v>
      </c>
    </row>
    <row r="474" spans="1:22" ht="36.75" hidden="1" customHeight="1" x14ac:dyDescent="0.2">
      <c r="A474" s="7" t="s">
        <v>528</v>
      </c>
      <c r="B474" s="7" t="s">
        <v>529</v>
      </c>
      <c r="C474" s="8">
        <v>45560</v>
      </c>
      <c r="D474" s="9">
        <v>45560.295983796292</v>
      </c>
      <c r="E474" s="10">
        <v>0</v>
      </c>
      <c r="F474" s="7" t="s">
        <v>135</v>
      </c>
      <c r="G474" s="10">
        <v>20</v>
      </c>
      <c r="H474" s="7" t="s">
        <v>136</v>
      </c>
      <c r="I474" s="7" t="s">
        <v>23</v>
      </c>
      <c r="J474" s="11">
        <v>130</v>
      </c>
      <c r="K474" s="7" t="s">
        <v>136</v>
      </c>
      <c r="L474" s="7" t="s">
        <v>73</v>
      </c>
      <c r="M474" s="7" t="s">
        <v>137</v>
      </c>
      <c r="N474" s="7" t="s">
        <v>27</v>
      </c>
      <c r="O474" s="7" t="s">
        <v>138</v>
      </c>
      <c r="P474" s="7" t="s">
        <v>75</v>
      </c>
      <c r="Q474" s="7" t="s">
        <v>590</v>
      </c>
      <c r="R474" s="7" t="s">
        <v>52</v>
      </c>
      <c r="S474" s="7" t="s">
        <v>531</v>
      </c>
      <c r="T474">
        <v>1</v>
      </c>
      <c r="U474">
        <f t="shared" ref="U474:U504" si="56">WEEKNUM(C474)</f>
        <v>39</v>
      </c>
      <c r="V474">
        <f t="shared" ref="V474:V504" si="57">MONTH(C474)</f>
        <v>9</v>
      </c>
    </row>
    <row r="475" spans="1:22" ht="36.75" hidden="1" customHeight="1" x14ac:dyDescent="0.2">
      <c r="A475" s="2" t="s">
        <v>528</v>
      </c>
      <c r="B475" s="2" t="s">
        <v>529</v>
      </c>
      <c r="C475" s="3">
        <v>45559</v>
      </c>
      <c r="D475" s="4">
        <v>45559.793981481482</v>
      </c>
      <c r="E475" s="5">
        <v>0</v>
      </c>
      <c r="F475" s="2" t="s">
        <v>135</v>
      </c>
      <c r="G475" s="5">
        <v>20</v>
      </c>
      <c r="H475" s="2" t="s">
        <v>136</v>
      </c>
      <c r="I475" s="2" t="s">
        <v>23</v>
      </c>
      <c r="J475" s="6">
        <v>130</v>
      </c>
      <c r="K475" s="2" t="s">
        <v>136</v>
      </c>
      <c r="L475" s="2" t="s">
        <v>73</v>
      </c>
      <c r="M475" s="2" t="s">
        <v>137</v>
      </c>
      <c r="N475" s="2" t="s">
        <v>27</v>
      </c>
      <c r="O475" s="2" t="s">
        <v>138</v>
      </c>
      <c r="P475" s="2" t="s">
        <v>75</v>
      </c>
      <c r="Q475" s="2" t="s">
        <v>591</v>
      </c>
      <c r="R475" s="2" t="s">
        <v>52</v>
      </c>
      <c r="S475" s="2" t="s">
        <v>531</v>
      </c>
      <c r="T475">
        <v>1</v>
      </c>
      <c r="U475">
        <f t="shared" si="56"/>
        <v>39</v>
      </c>
      <c r="V475">
        <f t="shared" si="57"/>
        <v>9</v>
      </c>
    </row>
    <row r="476" spans="1:22" ht="36.75" hidden="1" customHeight="1" x14ac:dyDescent="0.2">
      <c r="A476" s="7" t="s">
        <v>528</v>
      </c>
      <c r="B476" s="7" t="s">
        <v>529</v>
      </c>
      <c r="C476" s="8">
        <v>45559</v>
      </c>
      <c r="D476" s="9">
        <v>45559.754386574074</v>
      </c>
      <c r="E476" s="10">
        <v>0</v>
      </c>
      <c r="F476" s="7" t="s">
        <v>135</v>
      </c>
      <c r="G476" s="10">
        <v>20</v>
      </c>
      <c r="H476" s="7" t="s">
        <v>136</v>
      </c>
      <c r="I476" s="7" t="s">
        <v>23</v>
      </c>
      <c r="J476" s="11">
        <v>130</v>
      </c>
      <c r="K476" s="7" t="s">
        <v>136</v>
      </c>
      <c r="L476" s="7" t="s">
        <v>73</v>
      </c>
      <c r="M476" s="7" t="s">
        <v>137</v>
      </c>
      <c r="N476" s="7" t="s">
        <v>27</v>
      </c>
      <c r="O476" s="7" t="s">
        <v>138</v>
      </c>
      <c r="P476" s="7" t="s">
        <v>75</v>
      </c>
      <c r="Q476" s="7" t="s">
        <v>592</v>
      </c>
      <c r="R476" s="7" t="s">
        <v>52</v>
      </c>
      <c r="S476" s="7" t="s">
        <v>531</v>
      </c>
      <c r="T476">
        <v>1</v>
      </c>
      <c r="U476">
        <f t="shared" si="56"/>
        <v>39</v>
      </c>
      <c r="V476">
        <f t="shared" si="57"/>
        <v>9</v>
      </c>
    </row>
    <row r="477" spans="1:22" ht="48" hidden="1" customHeight="1" x14ac:dyDescent="0.2">
      <c r="A477" s="2" t="s">
        <v>528</v>
      </c>
      <c r="B477" s="2" t="s">
        <v>529</v>
      </c>
      <c r="C477" s="3">
        <v>45559</v>
      </c>
      <c r="D477" s="4">
        <v>45559.709675925922</v>
      </c>
      <c r="E477" s="5">
        <v>0</v>
      </c>
      <c r="F477" s="2" t="s">
        <v>135</v>
      </c>
      <c r="G477" s="5">
        <v>20</v>
      </c>
      <c r="H477" s="2" t="s">
        <v>136</v>
      </c>
      <c r="I477" s="2" t="s">
        <v>23</v>
      </c>
      <c r="J477" s="6">
        <v>130</v>
      </c>
      <c r="K477" s="2" t="s">
        <v>136</v>
      </c>
      <c r="L477" s="2" t="s">
        <v>73</v>
      </c>
      <c r="M477" s="2" t="s">
        <v>137</v>
      </c>
      <c r="N477" s="2" t="s">
        <v>27</v>
      </c>
      <c r="O477" s="2" t="s">
        <v>138</v>
      </c>
      <c r="P477" s="2" t="s">
        <v>75</v>
      </c>
      <c r="Q477" s="2" t="s">
        <v>593</v>
      </c>
      <c r="R477" s="2" t="s">
        <v>52</v>
      </c>
      <c r="S477" s="2" t="s">
        <v>531</v>
      </c>
      <c r="T477">
        <v>1</v>
      </c>
      <c r="U477">
        <f t="shared" si="56"/>
        <v>39</v>
      </c>
      <c r="V477">
        <f t="shared" si="57"/>
        <v>9</v>
      </c>
    </row>
    <row r="478" spans="1:22" ht="36.75" hidden="1" customHeight="1" x14ac:dyDescent="0.2">
      <c r="A478" s="7" t="s">
        <v>528</v>
      </c>
      <c r="B478" s="7" t="s">
        <v>529</v>
      </c>
      <c r="C478" s="8">
        <v>45559</v>
      </c>
      <c r="D478" s="9">
        <v>45559.691354166665</v>
      </c>
      <c r="E478" s="10">
        <v>0</v>
      </c>
      <c r="F478" s="7" t="s">
        <v>135</v>
      </c>
      <c r="G478" s="10">
        <v>20</v>
      </c>
      <c r="H478" s="7" t="s">
        <v>136</v>
      </c>
      <c r="I478" s="7" t="s">
        <v>23</v>
      </c>
      <c r="J478" s="11">
        <v>130</v>
      </c>
      <c r="K478" s="7" t="s">
        <v>136</v>
      </c>
      <c r="L478" s="7" t="s">
        <v>73</v>
      </c>
      <c r="M478" s="7" t="s">
        <v>137</v>
      </c>
      <c r="N478" s="7" t="s">
        <v>27</v>
      </c>
      <c r="O478" s="7" t="s">
        <v>138</v>
      </c>
      <c r="P478" s="7" t="s">
        <v>75</v>
      </c>
      <c r="Q478" s="7" t="s">
        <v>594</v>
      </c>
      <c r="R478" s="7" t="s">
        <v>52</v>
      </c>
      <c r="S478" s="7" t="s">
        <v>531</v>
      </c>
      <c r="T478">
        <v>1</v>
      </c>
      <c r="U478">
        <f t="shared" si="56"/>
        <v>39</v>
      </c>
      <c r="V478">
        <f t="shared" si="57"/>
        <v>9</v>
      </c>
    </row>
    <row r="479" spans="1:22" ht="36.75" hidden="1" customHeight="1" x14ac:dyDescent="0.2">
      <c r="A479" s="2" t="s">
        <v>528</v>
      </c>
      <c r="B479" s="2" t="s">
        <v>529</v>
      </c>
      <c r="C479" s="3">
        <v>45559</v>
      </c>
      <c r="D479" s="4">
        <v>45559.671053240738</v>
      </c>
      <c r="E479" s="5">
        <v>0</v>
      </c>
      <c r="F479" s="2" t="s">
        <v>135</v>
      </c>
      <c r="G479" s="5">
        <v>20</v>
      </c>
      <c r="H479" s="2" t="s">
        <v>136</v>
      </c>
      <c r="I479" s="2" t="s">
        <v>23</v>
      </c>
      <c r="J479" s="6">
        <v>130</v>
      </c>
      <c r="K479" s="2" t="s">
        <v>136</v>
      </c>
      <c r="L479" s="2" t="s">
        <v>73</v>
      </c>
      <c r="M479" s="2" t="s">
        <v>137</v>
      </c>
      <c r="N479" s="2" t="s">
        <v>27</v>
      </c>
      <c r="O479" s="2" t="s">
        <v>138</v>
      </c>
      <c r="P479" s="2" t="s">
        <v>75</v>
      </c>
      <c r="Q479" s="2" t="s">
        <v>595</v>
      </c>
      <c r="R479" s="2" t="s">
        <v>52</v>
      </c>
      <c r="S479" s="2" t="s">
        <v>531</v>
      </c>
      <c r="T479">
        <v>1</v>
      </c>
      <c r="U479">
        <f t="shared" si="56"/>
        <v>39</v>
      </c>
      <c r="V479">
        <f t="shared" si="57"/>
        <v>9</v>
      </c>
    </row>
    <row r="480" spans="1:22" ht="48" hidden="1" customHeight="1" x14ac:dyDescent="0.2">
      <c r="A480" s="7" t="s">
        <v>528</v>
      </c>
      <c r="B480" s="7" t="s">
        <v>529</v>
      </c>
      <c r="C480" s="8">
        <v>45559</v>
      </c>
      <c r="D480" s="9">
        <v>45559.586747685185</v>
      </c>
      <c r="E480" s="10">
        <v>0</v>
      </c>
      <c r="F480" s="7" t="s">
        <v>135</v>
      </c>
      <c r="G480" s="10">
        <v>20</v>
      </c>
      <c r="H480" s="7" t="s">
        <v>136</v>
      </c>
      <c r="I480" s="7" t="s">
        <v>23</v>
      </c>
      <c r="J480" s="11">
        <v>130</v>
      </c>
      <c r="K480" s="7" t="s">
        <v>136</v>
      </c>
      <c r="L480" s="7" t="s">
        <v>73</v>
      </c>
      <c r="M480" s="7" t="s">
        <v>137</v>
      </c>
      <c r="N480" s="7" t="s">
        <v>27</v>
      </c>
      <c r="O480" s="7" t="s">
        <v>138</v>
      </c>
      <c r="P480" s="7" t="s">
        <v>75</v>
      </c>
      <c r="Q480" s="7" t="s">
        <v>596</v>
      </c>
      <c r="R480" s="7" t="s">
        <v>52</v>
      </c>
      <c r="S480" s="7" t="s">
        <v>531</v>
      </c>
      <c r="T480">
        <v>1</v>
      </c>
      <c r="U480">
        <f t="shared" si="56"/>
        <v>39</v>
      </c>
      <c r="V480">
        <f t="shared" si="57"/>
        <v>9</v>
      </c>
    </row>
    <row r="481" spans="1:22" ht="36.75" hidden="1" customHeight="1" x14ac:dyDescent="0.2">
      <c r="A481" s="2" t="s">
        <v>528</v>
      </c>
      <c r="B481" s="2" t="s">
        <v>529</v>
      </c>
      <c r="C481" s="3">
        <v>45559</v>
      </c>
      <c r="D481" s="4">
        <v>45559.460706018515</v>
      </c>
      <c r="E481" s="5">
        <v>0</v>
      </c>
      <c r="F481" s="2" t="s">
        <v>135</v>
      </c>
      <c r="G481" s="5">
        <v>20</v>
      </c>
      <c r="H481" s="2" t="s">
        <v>136</v>
      </c>
      <c r="I481" s="2" t="s">
        <v>23</v>
      </c>
      <c r="J481" s="6">
        <v>130</v>
      </c>
      <c r="K481" s="2" t="s">
        <v>136</v>
      </c>
      <c r="L481" s="2" t="s">
        <v>73</v>
      </c>
      <c r="M481" s="2" t="s">
        <v>137</v>
      </c>
      <c r="N481" s="2" t="s">
        <v>27</v>
      </c>
      <c r="O481" s="2" t="s">
        <v>138</v>
      </c>
      <c r="P481" s="2" t="s">
        <v>75</v>
      </c>
      <c r="Q481" s="2" t="s">
        <v>597</v>
      </c>
      <c r="R481" s="2" t="s">
        <v>52</v>
      </c>
      <c r="S481" s="2" t="s">
        <v>531</v>
      </c>
      <c r="T481">
        <v>1</v>
      </c>
      <c r="U481">
        <f t="shared" si="56"/>
        <v>39</v>
      </c>
      <c r="V481">
        <f t="shared" si="57"/>
        <v>9</v>
      </c>
    </row>
    <row r="482" spans="1:22" ht="36.75" hidden="1" customHeight="1" x14ac:dyDescent="0.2">
      <c r="A482" s="2" t="s">
        <v>528</v>
      </c>
      <c r="B482" s="2" t="s">
        <v>529</v>
      </c>
      <c r="C482" s="3">
        <v>45559</v>
      </c>
      <c r="D482" s="4">
        <v>45559.420960648145</v>
      </c>
      <c r="E482" s="5">
        <v>0</v>
      </c>
      <c r="F482" s="2" t="s">
        <v>135</v>
      </c>
      <c r="G482" s="5">
        <v>20</v>
      </c>
      <c r="H482" s="2" t="s">
        <v>136</v>
      </c>
      <c r="I482" s="2" t="s">
        <v>23</v>
      </c>
      <c r="J482" s="6">
        <v>130</v>
      </c>
      <c r="K482" s="2" t="s">
        <v>136</v>
      </c>
      <c r="L482" s="2" t="s">
        <v>73</v>
      </c>
      <c r="M482" s="2" t="s">
        <v>137</v>
      </c>
      <c r="N482" s="2" t="s">
        <v>27</v>
      </c>
      <c r="O482" s="2" t="s">
        <v>138</v>
      </c>
      <c r="P482" s="2" t="s">
        <v>75</v>
      </c>
      <c r="Q482" s="2" t="s">
        <v>598</v>
      </c>
      <c r="R482" s="2" t="s">
        <v>52</v>
      </c>
      <c r="S482" s="2" t="s">
        <v>531</v>
      </c>
      <c r="T482">
        <v>1</v>
      </c>
      <c r="U482">
        <f t="shared" si="56"/>
        <v>39</v>
      </c>
      <c r="V482">
        <f t="shared" si="57"/>
        <v>9</v>
      </c>
    </row>
    <row r="483" spans="1:22" ht="36.75" hidden="1" customHeight="1" x14ac:dyDescent="0.2">
      <c r="A483" s="2" t="s">
        <v>528</v>
      </c>
      <c r="B483" s="2" t="s">
        <v>529</v>
      </c>
      <c r="C483" s="3">
        <v>45559</v>
      </c>
      <c r="D483" s="4">
        <v>45559.377418981479</v>
      </c>
      <c r="E483" s="5">
        <v>0</v>
      </c>
      <c r="F483" s="2" t="s">
        <v>135</v>
      </c>
      <c r="G483" s="5">
        <v>20</v>
      </c>
      <c r="H483" s="2" t="s">
        <v>136</v>
      </c>
      <c r="I483" s="2" t="s">
        <v>23</v>
      </c>
      <c r="J483" s="6">
        <v>130</v>
      </c>
      <c r="K483" s="2" t="s">
        <v>136</v>
      </c>
      <c r="L483" s="2" t="s">
        <v>73</v>
      </c>
      <c r="M483" s="2" t="s">
        <v>137</v>
      </c>
      <c r="N483" s="2" t="s">
        <v>27</v>
      </c>
      <c r="O483" s="2" t="s">
        <v>138</v>
      </c>
      <c r="P483" s="2" t="s">
        <v>75</v>
      </c>
      <c r="Q483" s="2" t="s">
        <v>599</v>
      </c>
      <c r="R483" s="2" t="s">
        <v>52</v>
      </c>
      <c r="S483" s="2" t="s">
        <v>531</v>
      </c>
      <c r="T483">
        <v>1</v>
      </c>
      <c r="U483">
        <f t="shared" si="56"/>
        <v>39</v>
      </c>
      <c r="V483">
        <f t="shared" si="57"/>
        <v>9</v>
      </c>
    </row>
    <row r="484" spans="1:22" ht="48" hidden="1" customHeight="1" x14ac:dyDescent="0.2">
      <c r="A484" s="7" t="s">
        <v>528</v>
      </c>
      <c r="B484" s="7" t="s">
        <v>529</v>
      </c>
      <c r="C484" s="8">
        <v>45559</v>
      </c>
      <c r="D484" s="9">
        <v>45559.356134259258</v>
      </c>
      <c r="E484" s="10">
        <v>0</v>
      </c>
      <c r="F484" s="7" t="s">
        <v>135</v>
      </c>
      <c r="G484" s="10">
        <v>20</v>
      </c>
      <c r="H484" s="7" t="s">
        <v>136</v>
      </c>
      <c r="I484" s="7" t="s">
        <v>23</v>
      </c>
      <c r="J484" s="11">
        <v>130</v>
      </c>
      <c r="K484" s="7" t="s">
        <v>136</v>
      </c>
      <c r="L484" s="7" t="s">
        <v>73</v>
      </c>
      <c r="M484" s="7" t="s">
        <v>137</v>
      </c>
      <c r="N484" s="7" t="s">
        <v>27</v>
      </c>
      <c r="O484" s="7" t="s">
        <v>138</v>
      </c>
      <c r="P484" s="7" t="s">
        <v>75</v>
      </c>
      <c r="Q484" s="7" t="s">
        <v>600</v>
      </c>
      <c r="R484" s="7" t="s">
        <v>52</v>
      </c>
      <c r="S484" s="7" t="s">
        <v>531</v>
      </c>
      <c r="T484">
        <v>1</v>
      </c>
      <c r="U484">
        <f t="shared" si="56"/>
        <v>39</v>
      </c>
      <c r="V484">
        <f t="shared" si="57"/>
        <v>9</v>
      </c>
    </row>
    <row r="485" spans="1:22" ht="36.75" hidden="1" customHeight="1" x14ac:dyDescent="0.2">
      <c r="A485" s="2" t="s">
        <v>528</v>
      </c>
      <c r="B485" s="2" t="s">
        <v>529</v>
      </c>
      <c r="C485" s="3">
        <v>45559</v>
      </c>
      <c r="D485" s="4">
        <v>45559.315393518518</v>
      </c>
      <c r="E485" s="5">
        <v>0</v>
      </c>
      <c r="F485" s="2" t="s">
        <v>135</v>
      </c>
      <c r="G485" s="5">
        <v>20</v>
      </c>
      <c r="H485" s="2" t="s">
        <v>136</v>
      </c>
      <c r="I485" s="2" t="s">
        <v>23</v>
      </c>
      <c r="J485" s="6">
        <v>130</v>
      </c>
      <c r="K485" s="2" t="s">
        <v>136</v>
      </c>
      <c r="L485" s="2" t="s">
        <v>73</v>
      </c>
      <c r="M485" s="2" t="s">
        <v>137</v>
      </c>
      <c r="N485" s="2" t="s">
        <v>27</v>
      </c>
      <c r="O485" s="2" t="s">
        <v>138</v>
      </c>
      <c r="P485" s="2" t="s">
        <v>75</v>
      </c>
      <c r="Q485" s="2" t="s">
        <v>601</v>
      </c>
      <c r="R485" s="2" t="s">
        <v>52</v>
      </c>
      <c r="S485" s="2" t="s">
        <v>531</v>
      </c>
      <c r="T485">
        <v>1</v>
      </c>
      <c r="U485">
        <f t="shared" si="56"/>
        <v>39</v>
      </c>
      <c r="V485">
        <f t="shared" si="57"/>
        <v>9</v>
      </c>
    </row>
    <row r="486" spans="1:22" ht="48" hidden="1" customHeight="1" x14ac:dyDescent="0.2">
      <c r="A486" s="7" t="s">
        <v>528</v>
      </c>
      <c r="B486" s="7" t="s">
        <v>529</v>
      </c>
      <c r="C486" s="8">
        <v>45559</v>
      </c>
      <c r="D486" s="9">
        <v>45559.29587962963</v>
      </c>
      <c r="E486" s="10">
        <v>0</v>
      </c>
      <c r="F486" s="7" t="s">
        <v>135</v>
      </c>
      <c r="G486" s="10">
        <v>20</v>
      </c>
      <c r="H486" s="7" t="s">
        <v>136</v>
      </c>
      <c r="I486" s="7" t="s">
        <v>23</v>
      </c>
      <c r="J486" s="11">
        <v>130</v>
      </c>
      <c r="K486" s="7" t="s">
        <v>136</v>
      </c>
      <c r="L486" s="7" t="s">
        <v>73</v>
      </c>
      <c r="M486" s="7" t="s">
        <v>137</v>
      </c>
      <c r="N486" s="7" t="s">
        <v>27</v>
      </c>
      <c r="O486" s="7" t="s">
        <v>138</v>
      </c>
      <c r="P486" s="7" t="s">
        <v>75</v>
      </c>
      <c r="Q486" s="7" t="s">
        <v>602</v>
      </c>
      <c r="R486" s="7" t="s">
        <v>52</v>
      </c>
      <c r="S486" s="7" t="s">
        <v>531</v>
      </c>
      <c r="T486">
        <v>1</v>
      </c>
      <c r="U486">
        <f t="shared" si="56"/>
        <v>39</v>
      </c>
      <c r="V486">
        <f t="shared" si="57"/>
        <v>9</v>
      </c>
    </row>
    <row r="487" spans="1:22" ht="36.75" hidden="1" customHeight="1" x14ac:dyDescent="0.2">
      <c r="A487" s="2" t="s">
        <v>528</v>
      </c>
      <c r="B487" s="2" t="s">
        <v>529</v>
      </c>
      <c r="C487" s="3">
        <v>45558</v>
      </c>
      <c r="D487" s="4">
        <v>45558.79546296296</v>
      </c>
      <c r="E487" s="5">
        <v>0</v>
      </c>
      <c r="F487" s="2" t="s">
        <v>135</v>
      </c>
      <c r="G487" s="5">
        <v>20</v>
      </c>
      <c r="H487" s="2" t="s">
        <v>136</v>
      </c>
      <c r="I487" s="2" t="s">
        <v>23</v>
      </c>
      <c r="J487" s="6">
        <v>130</v>
      </c>
      <c r="K487" s="2" t="s">
        <v>136</v>
      </c>
      <c r="L487" s="2" t="s">
        <v>73</v>
      </c>
      <c r="M487" s="2" t="s">
        <v>137</v>
      </c>
      <c r="N487" s="2" t="s">
        <v>27</v>
      </c>
      <c r="O487" s="2" t="s">
        <v>138</v>
      </c>
      <c r="P487" s="2" t="s">
        <v>75</v>
      </c>
      <c r="Q487" s="2" t="s">
        <v>603</v>
      </c>
      <c r="R487" s="2" t="s">
        <v>52</v>
      </c>
      <c r="S487" s="2" t="s">
        <v>531</v>
      </c>
      <c r="T487">
        <v>1</v>
      </c>
      <c r="U487">
        <f t="shared" si="56"/>
        <v>39</v>
      </c>
      <c r="V487">
        <f t="shared" si="57"/>
        <v>9</v>
      </c>
    </row>
    <row r="488" spans="1:22" ht="48" hidden="1" customHeight="1" x14ac:dyDescent="0.2">
      <c r="A488" s="7" t="s">
        <v>528</v>
      </c>
      <c r="B488" s="7" t="s">
        <v>529</v>
      </c>
      <c r="C488" s="8">
        <v>45558</v>
      </c>
      <c r="D488" s="9">
        <v>45558.756597222222</v>
      </c>
      <c r="E488" s="10">
        <v>0</v>
      </c>
      <c r="F488" s="7" t="s">
        <v>135</v>
      </c>
      <c r="G488" s="10">
        <v>20</v>
      </c>
      <c r="H488" s="7" t="s">
        <v>136</v>
      </c>
      <c r="I488" s="7" t="s">
        <v>23</v>
      </c>
      <c r="J488" s="11">
        <v>130</v>
      </c>
      <c r="K488" s="7" t="s">
        <v>136</v>
      </c>
      <c r="L488" s="7" t="s">
        <v>73</v>
      </c>
      <c r="M488" s="7" t="s">
        <v>137</v>
      </c>
      <c r="N488" s="7" t="s">
        <v>27</v>
      </c>
      <c r="O488" s="7" t="s">
        <v>138</v>
      </c>
      <c r="P488" s="7" t="s">
        <v>75</v>
      </c>
      <c r="Q488" s="7" t="s">
        <v>604</v>
      </c>
      <c r="R488" s="7" t="s">
        <v>52</v>
      </c>
      <c r="S488" s="7" t="s">
        <v>531</v>
      </c>
      <c r="T488">
        <v>1</v>
      </c>
      <c r="U488">
        <f t="shared" si="56"/>
        <v>39</v>
      </c>
      <c r="V488">
        <f t="shared" si="57"/>
        <v>9</v>
      </c>
    </row>
    <row r="489" spans="1:22" ht="36.75" hidden="1" customHeight="1" x14ac:dyDescent="0.2">
      <c r="A489" s="2" t="s">
        <v>528</v>
      </c>
      <c r="B489" s="2" t="s">
        <v>529</v>
      </c>
      <c r="C489" s="3">
        <v>45558</v>
      </c>
      <c r="D489" s="4">
        <v>45558.711828703701</v>
      </c>
      <c r="E489" s="5">
        <v>0</v>
      </c>
      <c r="F489" s="2" t="s">
        <v>135</v>
      </c>
      <c r="G489" s="5">
        <v>20</v>
      </c>
      <c r="H489" s="2" t="s">
        <v>136</v>
      </c>
      <c r="I489" s="2" t="s">
        <v>23</v>
      </c>
      <c r="J489" s="6">
        <v>130</v>
      </c>
      <c r="K489" s="2" t="s">
        <v>136</v>
      </c>
      <c r="L489" s="2" t="s">
        <v>73</v>
      </c>
      <c r="M489" s="2" t="s">
        <v>137</v>
      </c>
      <c r="N489" s="2" t="s">
        <v>27</v>
      </c>
      <c r="O489" s="2" t="s">
        <v>138</v>
      </c>
      <c r="P489" s="2" t="s">
        <v>75</v>
      </c>
      <c r="Q489" s="2" t="s">
        <v>605</v>
      </c>
      <c r="R489" s="2" t="s">
        <v>52</v>
      </c>
      <c r="S489" s="2" t="s">
        <v>531</v>
      </c>
      <c r="T489">
        <v>1</v>
      </c>
      <c r="U489">
        <f t="shared" si="56"/>
        <v>39</v>
      </c>
      <c r="V489">
        <f t="shared" si="57"/>
        <v>9</v>
      </c>
    </row>
    <row r="490" spans="1:22" ht="48" hidden="1" customHeight="1" x14ac:dyDescent="0.2">
      <c r="A490" s="7" t="s">
        <v>528</v>
      </c>
      <c r="B490" s="7" t="s">
        <v>529</v>
      </c>
      <c r="C490" s="8">
        <v>45558</v>
      </c>
      <c r="D490" s="9">
        <v>45558.689039351848</v>
      </c>
      <c r="E490" s="10">
        <v>0</v>
      </c>
      <c r="F490" s="7" t="s">
        <v>135</v>
      </c>
      <c r="G490" s="10">
        <v>20</v>
      </c>
      <c r="H490" s="7" t="s">
        <v>136</v>
      </c>
      <c r="I490" s="7" t="s">
        <v>23</v>
      </c>
      <c r="J490" s="11">
        <v>130</v>
      </c>
      <c r="K490" s="7" t="s">
        <v>136</v>
      </c>
      <c r="L490" s="7" t="s">
        <v>73</v>
      </c>
      <c r="M490" s="7" t="s">
        <v>137</v>
      </c>
      <c r="N490" s="7" t="s">
        <v>27</v>
      </c>
      <c r="O490" s="7" t="s">
        <v>138</v>
      </c>
      <c r="P490" s="7" t="s">
        <v>75</v>
      </c>
      <c r="Q490" s="7" t="s">
        <v>606</v>
      </c>
      <c r="R490" s="7" t="s">
        <v>52</v>
      </c>
      <c r="S490" s="7" t="s">
        <v>531</v>
      </c>
      <c r="T490">
        <v>1</v>
      </c>
      <c r="U490">
        <f t="shared" si="56"/>
        <v>39</v>
      </c>
      <c r="V490">
        <f t="shared" si="57"/>
        <v>9</v>
      </c>
    </row>
    <row r="491" spans="1:22" ht="48" hidden="1" customHeight="1" x14ac:dyDescent="0.2">
      <c r="A491" s="2" t="s">
        <v>528</v>
      </c>
      <c r="B491" s="2" t="s">
        <v>529</v>
      </c>
      <c r="C491" s="3">
        <v>45558</v>
      </c>
      <c r="D491" s="4">
        <v>45558.668819444443</v>
      </c>
      <c r="E491" s="5">
        <v>0</v>
      </c>
      <c r="F491" s="2" t="s">
        <v>135</v>
      </c>
      <c r="G491" s="5">
        <v>20</v>
      </c>
      <c r="H491" s="2" t="s">
        <v>136</v>
      </c>
      <c r="I491" s="2" t="s">
        <v>23</v>
      </c>
      <c r="J491" s="6">
        <v>130</v>
      </c>
      <c r="K491" s="2" t="s">
        <v>136</v>
      </c>
      <c r="L491" s="2" t="s">
        <v>73</v>
      </c>
      <c r="M491" s="2" t="s">
        <v>137</v>
      </c>
      <c r="N491" s="2" t="s">
        <v>27</v>
      </c>
      <c r="O491" s="2" t="s">
        <v>138</v>
      </c>
      <c r="P491" s="2" t="s">
        <v>75</v>
      </c>
      <c r="Q491" s="2" t="s">
        <v>607</v>
      </c>
      <c r="R491" s="2" t="s">
        <v>52</v>
      </c>
      <c r="S491" s="2" t="s">
        <v>531</v>
      </c>
      <c r="T491">
        <v>1</v>
      </c>
      <c r="U491">
        <f t="shared" si="56"/>
        <v>39</v>
      </c>
      <c r="V491">
        <f t="shared" si="57"/>
        <v>9</v>
      </c>
    </row>
    <row r="492" spans="1:22" ht="36.75" hidden="1" customHeight="1" x14ac:dyDescent="0.2">
      <c r="A492" s="7" t="s">
        <v>528</v>
      </c>
      <c r="B492" s="7" t="s">
        <v>529</v>
      </c>
      <c r="C492" s="8">
        <v>45558</v>
      </c>
      <c r="D492" s="9">
        <v>45558.587766203702</v>
      </c>
      <c r="E492" s="10">
        <v>0</v>
      </c>
      <c r="F492" s="7" t="s">
        <v>135</v>
      </c>
      <c r="G492" s="10">
        <v>20</v>
      </c>
      <c r="H492" s="7" t="s">
        <v>136</v>
      </c>
      <c r="I492" s="7" t="s">
        <v>23</v>
      </c>
      <c r="J492" s="11">
        <v>130</v>
      </c>
      <c r="K492" s="7" t="s">
        <v>136</v>
      </c>
      <c r="L492" s="7" t="s">
        <v>73</v>
      </c>
      <c r="M492" s="7" t="s">
        <v>137</v>
      </c>
      <c r="N492" s="7" t="s">
        <v>27</v>
      </c>
      <c r="O492" s="7" t="s">
        <v>138</v>
      </c>
      <c r="P492" s="7" t="s">
        <v>75</v>
      </c>
      <c r="Q492" s="7" t="s">
        <v>608</v>
      </c>
      <c r="R492" s="7" t="s">
        <v>52</v>
      </c>
      <c r="S492" s="7" t="s">
        <v>531</v>
      </c>
      <c r="T492">
        <v>1</v>
      </c>
      <c r="U492">
        <f t="shared" si="56"/>
        <v>39</v>
      </c>
      <c r="V492">
        <f t="shared" si="57"/>
        <v>9</v>
      </c>
    </row>
    <row r="493" spans="1:22" ht="48" hidden="1" customHeight="1" x14ac:dyDescent="0.2">
      <c r="A493" s="2" t="s">
        <v>528</v>
      </c>
      <c r="B493" s="2" t="s">
        <v>529</v>
      </c>
      <c r="C493" s="3">
        <v>45558</v>
      </c>
      <c r="D493" s="4">
        <v>45558.463437499995</v>
      </c>
      <c r="E493" s="5">
        <v>0</v>
      </c>
      <c r="F493" s="2" t="s">
        <v>135</v>
      </c>
      <c r="G493" s="5">
        <v>20</v>
      </c>
      <c r="H493" s="2" t="s">
        <v>136</v>
      </c>
      <c r="I493" s="2" t="s">
        <v>23</v>
      </c>
      <c r="J493" s="6">
        <v>130</v>
      </c>
      <c r="K493" s="2" t="s">
        <v>136</v>
      </c>
      <c r="L493" s="2" t="s">
        <v>73</v>
      </c>
      <c r="M493" s="2" t="s">
        <v>137</v>
      </c>
      <c r="N493" s="2" t="s">
        <v>27</v>
      </c>
      <c r="O493" s="2" t="s">
        <v>138</v>
      </c>
      <c r="P493" s="2" t="s">
        <v>75</v>
      </c>
      <c r="Q493" s="2" t="s">
        <v>609</v>
      </c>
      <c r="R493" s="2" t="s">
        <v>52</v>
      </c>
      <c r="S493" s="2" t="s">
        <v>531</v>
      </c>
      <c r="T493">
        <v>1</v>
      </c>
      <c r="U493">
        <f t="shared" si="56"/>
        <v>39</v>
      </c>
      <c r="V493">
        <f t="shared" si="57"/>
        <v>9</v>
      </c>
    </row>
    <row r="494" spans="1:22" ht="36.75" hidden="1" customHeight="1" x14ac:dyDescent="0.2">
      <c r="A494" s="2" t="s">
        <v>528</v>
      </c>
      <c r="B494" s="2" t="s">
        <v>529</v>
      </c>
      <c r="C494" s="3">
        <v>45558</v>
      </c>
      <c r="D494" s="4">
        <v>45558.419652777775</v>
      </c>
      <c r="E494" s="5">
        <v>0</v>
      </c>
      <c r="F494" s="2" t="s">
        <v>135</v>
      </c>
      <c r="G494" s="5">
        <v>20</v>
      </c>
      <c r="H494" s="2" t="s">
        <v>136</v>
      </c>
      <c r="I494" s="2" t="s">
        <v>23</v>
      </c>
      <c r="J494" s="6">
        <v>130</v>
      </c>
      <c r="K494" s="2" t="s">
        <v>136</v>
      </c>
      <c r="L494" s="2" t="s">
        <v>73</v>
      </c>
      <c r="M494" s="2" t="s">
        <v>137</v>
      </c>
      <c r="N494" s="2" t="s">
        <v>27</v>
      </c>
      <c r="O494" s="2" t="s">
        <v>138</v>
      </c>
      <c r="P494" s="2" t="s">
        <v>75</v>
      </c>
      <c r="Q494" s="2" t="s">
        <v>610</v>
      </c>
      <c r="R494" s="2" t="s">
        <v>52</v>
      </c>
      <c r="S494" s="2" t="s">
        <v>531</v>
      </c>
      <c r="T494">
        <v>1</v>
      </c>
      <c r="U494">
        <f t="shared" si="56"/>
        <v>39</v>
      </c>
      <c r="V494">
        <f t="shared" si="57"/>
        <v>9</v>
      </c>
    </row>
    <row r="495" spans="1:22" ht="36.75" hidden="1" customHeight="1" x14ac:dyDescent="0.2">
      <c r="A495" s="2" t="s">
        <v>528</v>
      </c>
      <c r="B495" s="2" t="s">
        <v>529</v>
      </c>
      <c r="C495" s="3">
        <v>45558</v>
      </c>
      <c r="D495" s="4">
        <v>45558.378275462965</v>
      </c>
      <c r="E495" s="5">
        <v>0</v>
      </c>
      <c r="F495" s="2" t="s">
        <v>135</v>
      </c>
      <c r="G495" s="5">
        <v>20</v>
      </c>
      <c r="H495" s="2" t="s">
        <v>136</v>
      </c>
      <c r="I495" s="2" t="s">
        <v>23</v>
      </c>
      <c r="J495" s="6">
        <v>130</v>
      </c>
      <c r="K495" s="2" t="s">
        <v>136</v>
      </c>
      <c r="L495" s="2" t="s">
        <v>73</v>
      </c>
      <c r="M495" s="2" t="s">
        <v>137</v>
      </c>
      <c r="N495" s="2" t="s">
        <v>27</v>
      </c>
      <c r="O495" s="2" t="s">
        <v>138</v>
      </c>
      <c r="P495" s="2" t="s">
        <v>75</v>
      </c>
      <c r="Q495" s="2" t="s">
        <v>611</v>
      </c>
      <c r="R495" s="2" t="s">
        <v>52</v>
      </c>
      <c r="S495" s="2" t="s">
        <v>531</v>
      </c>
      <c r="T495">
        <v>1</v>
      </c>
      <c r="U495">
        <f t="shared" si="56"/>
        <v>39</v>
      </c>
      <c r="V495">
        <f t="shared" si="57"/>
        <v>9</v>
      </c>
    </row>
    <row r="496" spans="1:22" ht="36.75" hidden="1" customHeight="1" x14ac:dyDescent="0.2">
      <c r="A496" s="7" t="s">
        <v>528</v>
      </c>
      <c r="B496" s="7" t="s">
        <v>529</v>
      </c>
      <c r="C496" s="8">
        <v>45558</v>
      </c>
      <c r="D496" s="9">
        <v>45558.356400462959</v>
      </c>
      <c r="E496" s="10">
        <v>0</v>
      </c>
      <c r="F496" s="7" t="s">
        <v>135</v>
      </c>
      <c r="G496" s="10">
        <v>20</v>
      </c>
      <c r="H496" s="7" t="s">
        <v>136</v>
      </c>
      <c r="I496" s="7" t="s">
        <v>23</v>
      </c>
      <c r="J496" s="11">
        <v>130</v>
      </c>
      <c r="K496" s="7" t="s">
        <v>136</v>
      </c>
      <c r="L496" s="7" t="s">
        <v>73</v>
      </c>
      <c r="M496" s="7" t="s">
        <v>137</v>
      </c>
      <c r="N496" s="7" t="s">
        <v>27</v>
      </c>
      <c r="O496" s="7" t="s">
        <v>138</v>
      </c>
      <c r="P496" s="7" t="s">
        <v>75</v>
      </c>
      <c r="Q496" s="7" t="s">
        <v>612</v>
      </c>
      <c r="R496" s="7" t="s">
        <v>52</v>
      </c>
      <c r="S496" s="7" t="s">
        <v>531</v>
      </c>
      <c r="T496">
        <v>1</v>
      </c>
      <c r="U496">
        <f t="shared" si="56"/>
        <v>39</v>
      </c>
      <c r="V496">
        <f t="shared" si="57"/>
        <v>9</v>
      </c>
    </row>
    <row r="497" spans="1:22" ht="36.75" hidden="1" customHeight="1" x14ac:dyDescent="0.2">
      <c r="A497" s="2" t="s">
        <v>528</v>
      </c>
      <c r="B497" s="2" t="s">
        <v>529</v>
      </c>
      <c r="C497" s="3">
        <v>45558</v>
      </c>
      <c r="D497" s="4">
        <v>45558.315011574072</v>
      </c>
      <c r="E497" s="5">
        <v>0</v>
      </c>
      <c r="F497" s="2" t="s">
        <v>135</v>
      </c>
      <c r="G497" s="5">
        <v>20</v>
      </c>
      <c r="H497" s="2" t="s">
        <v>136</v>
      </c>
      <c r="I497" s="2" t="s">
        <v>23</v>
      </c>
      <c r="J497" s="6">
        <v>130</v>
      </c>
      <c r="K497" s="2" t="s">
        <v>136</v>
      </c>
      <c r="L497" s="2" t="s">
        <v>73</v>
      </c>
      <c r="M497" s="2" t="s">
        <v>137</v>
      </c>
      <c r="N497" s="2" t="s">
        <v>27</v>
      </c>
      <c r="O497" s="2" t="s">
        <v>138</v>
      </c>
      <c r="P497" s="2" t="s">
        <v>75</v>
      </c>
      <c r="Q497" s="2" t="s">
        <v>613</v>
      </c>
      <c r="R497" s="2" t="s">
        <v>52</v>
      </c>
      <c r="S497" s="2" t="s">
        <v>531</v>
      </c>
      <c r="T497">
        <v>1</v>
      </c>
      <c r="U497">
        <f t="shared" si="56"/>
        <v>39</v>
      </c>
      <c r="V497">
        <f t="shared" si="57"/>
        <v>9</v>
      </c>
    </row>
    <row r="498" spans="1:22" ht="36.75" hidden="1" customHeight="1" x14ac:dyDescent="0.2">
      <c r="A498" s="7" t="s">
        <v>528</v>
      </c>
      <c r="B498" s="7" t="s">
        <v>529</v>
      </c>
      <c r="C498" s="8">
        <v>45558</v>
      </c>
      <c r="D498" s="9">
        <v>45558.296840277777</v>
      </c>
      <c r="E498" s="10">
        <v>0</v>
      </c>
      <c r="F498" s="7" t="s">
        <v>135</v>
      </c>
      <c r="G498" s="10">
        <v>20</v>
      </c>
      <c r="H498" s="7" t="s">
        <v>136</v>
      </c>
      <c r="I498" s="7" t="s">
        <v>23</v>
      </c>
      <c r="J498" s="11">
        <v>130</v>
      </c>
      <c r="K498" s="7" t="s">
        <v>136</v>
      </c>
      <c r="L498" s="7" t="s">
        <v>73</v>
      </c>
      <c r="M498" s="7" t="s">
        <v>137</v>
      </c>
      <c r="N498" s="7" t="s">
        <v>27</v>
      </c>
      <c r="O498" s="7" t="s">
        <v>138</v>
      </c>
      <c r="P498" s="7" t="s">
        <v>75</v>
      </c>
      <c r="Q498" s="7" t="s">
        <v>614</v>
      </c>
      <c r="R498" s="7" t="s">
        <v>52</v>
      </c>
      <c r="S498" s="7" t="s">
        <v>531</v>
      </c>
      <c r="T498">
        <v>1</v>
      </c>
      <c r="U498">
        <f t="shared" si="56"/>
        <v>39</v>
      </c>
      <c r="V498">
        <f t="shared" si="57"/>
        <v>9</v>
      </c>
    </row>
    <row r="499" spans="1:22" ht="48" hidden="1" customHeight="1" x14ac:dyDescent="0.2">
      <c r="A499" s="2" t="s">
        <v>615</v>
      </c>
      <c r="B499" s="2" t="s">
        <v>616</v>
      </c>
      <c r="C499" s="3">
        <v>45562</v>
      </c>
      <c r="D499" s="4">
        <v>45562.753275462965</v>
      </c>
      <c r="E499" s="5">
        <v>0</v>
      </c>
      <c r="F499" s="2" t="s">
        <v>49</v>
      </c>
      <c r="G499" s="5">
        <v>30</v>
      </c>
      <c r="H499" s="2" t="s">
        <v>54</v>
      </c>
      <c r="I499" s="2" t="s">
        <v>23</v>
      </c>
      <c r="J499" s="6">
        <v>217.5</v>
      </c>
      <c r="K499" s="2" t="s">
        <v>54</v>
      </c>
      <c r="L499" s="2" t="s">
        <v>25</v>
      </c>
      <c r="M499" s="2" t="s">
        <v>55</v>
      </c>
      <c r="N499" s="2" t="s">
        <v>69</v>
      </c>
      <c r="O499" s="2" t="s">
        <v>138</v>
      </c>
      <c r="P499" s="2" t="s">
        <v>29</v>
      </c>
      <c r="Q499" s="2" t="s">
        <v>618</v>
      </c>
      <c r="R499" s="2" t="s">
        <v>57</v>
      </c>
      <c r="S499" s="2" t="s">
        <v>617</v>
      </c>
      <c r="T499">
        <v>1</v>
      </c>
      <c r="U499">
        <f t="shared" si="56"/>
        <v>39</v>
      </c>
      <c r="V499">
        <f t="shared" si="57"/>
        <v>9</v>
      </c>
    </row>
    <row r="500" spans="1:22" ht="48" hidden="1" customHeight="1" x14ac:dyDescent="0.2">
      <c r="A500" s="7" t="s">
        <v>615</v>
      </c>
      <c r="B500" s="7" t="s">
        <v>616</v>
      </c>
      <c r="C500" s="8">
        <v>45562</v>
      </c>
      <c r="D500" s="9">
        <v>45562.670416666668</v>
      </c>
      <c r="E500" s="10">
        <v>0</v>
      </c>
      <c r="F500" s="7" t="s">
        <v>49</v>
      </c>
      <c r="G500" s="10">
        <v>30</v>
      </c>
      <c r="H500" s="7" t="s">
        <v>54</v>
      </c>
      <c r="I500" s="7" t="s">
        <v>23</v>
      </c>
      <c r="J500" s="11">
        <v>217.5</v>
      </c>
      <c r="K500" s="7" t="s">
        <v>54</v>
      </c>
      <c r="L500" s="7" t="s">
        <v>25</v>
      </c>
      <c r="M500" s="7" t="s">
        <v>55</v>
      </c>
      <c r="N500" s="7" t="s">
        <v>69</v>
      </c>
      <c r="O500" s="7" t="s">
        <v>138</v>
      </c>
      <c r="P500" s="7" t="s">
        <v>29</v>
      </c>
      <c r="Q500" s="7" t="s">
        <v>619</v>
      </c>
      <c r="R500" s="7" t="s">
        <v>57</v>
      </c>
      <c r="S500" s="7" t="s">
        <v>617</v>
      </c>
      <c r="T500">
        <v>1</v>
      </c>
      <c r="U500">
        <f t="shared" si="56"/>
        <v>39</v>
      </c>
      <c r="V500">
        <f t="shared" si="57"/>
        <v>9</v>
      </c>
    </row>
    <row r="501" spans="1:22" ht="48" hidden="1" customHeight="1" x14ac:dyDescent="0.2">
      <c r="A501" s="2" t="s">
        <v>615</v>
      </c>
      <c r="B501" s="2" t="s">
        <v>616</v>
      </c>
      <c r="C501" s="3">
        <v>45561</v>
      </c>
      <c r="D501" s="4">
        <v>45561.753067129626</v>
      </c>
      <c r="E501" s="5">
        <v>0</v>
      </c>
      <c r="F501" s="2" t="s">
        <v>49</v>
      </c>
      <c r="G501" s="5">
        <v>30</v>
      </c>
      <c r="H501" s="2" t="s">
        <v>54</v>
      </c>
      <c r="I501" s="2" t="s">
        <v>23</v>
      </c>
      <c r="J501" s="6">
        <v>217.5</v>
      </c>
      <c r="K501" s="2" t="s">
        <v>54</v>
      </c>
      <c r="L501" s="2" t="s">
        <v>25</v>
      </c>
      <c r="M501" s="2" t="s">
        <v>55</v>
      </c>
      <c r="N501" s="2" t="s">
        <v>69</v>
      </c>
      <c r="O501" s="2" t="s">
        <v>138</v>
      </c>
      <c r="P501" s="2" t="s">
        <v>29</v>
      </c>
      <c r="Q501" s="2" t="s">
        <v>620</v>
      </c>
      <c r="R501" s="2" t="s">
        <v>57</v>
      </c>
      <c r="S501" s="2" t="s">
        <v>617</v>
      </c>
      <c r="T501">
        <v>1</v>
      </c>
      <c r="U501">
        <f t="shared" si="56"/>
        <v>39</v>
      </c>
      <c r="V501">
        <f t="shared" si="57"/>
        <v>9</v>
      </c>
    </row>
    <row r="502" spans="1:22" ht="48" hidden="1" customHeight="1" x14ac:dyDescent="0.2">
      <c r="A502" s="7" t="s">
        <v>615</v>
      </c>
      <c r="B502" s="7" t="s">
        <v>616</v>
      </c>
      <c r="C502" s="8">
        <v>45561</v>
      </c>
      <c r="D502" s="9">
        <v>45561.668530092589</v>
      </c>
      <c r="E502" s="10">
        <v>0</v>
      </c>
      <c r="F502" s="7" t="s">
        <v>49</v>
      </c>
      <c r="G502" s="10">
        <v>30</v>
      </c>
      <c r="H502" s="7" t="s">
        <v>54</v>
      </c>
      <c r="I502" s="7" t="s">
        <v>23</v>
      </c>
      <c r="J502" s="11">
        <v>217.5</v>
      </c>
      <c r="K502" s="7" t="s">
        <v>54</v>
      </c>
      <c r="L502" s="7" t="s">
        <v>25</v>
      </c>
      <c r="M502" s="7" t="s">
        <v>55</v>
      </c>
      <c r="N502" s="7" t="s">
        <v>69</v>
      </c>
      <c r="O502" s="7" t="s">
        <v>138</v>
      </c>
      <c r="P502" s="7" t="s">
        <v>29</v>
      </c>
      <c r="Q502" s="7" t="s">
        <v>621</v>
      </c>
      <c r="R502" s="7" t="s">
        <v>57</v>
      </c>
      <c r="S502" s="7" t="s">
        <v>617</v>
      </c>
      <c r="T502">
        <v>1</v>
      </c>
      <c r="U502">
        <f t="shared" si="56"/>
        <v>39</v>
      </c>
      <c r="V502">
        <f t="shared" si="57"/>
        <v>9</v>
      </c>
    </row>
    <row r="503" spans="1:22" ht="48" hidden="1" customHeight="1" x14ac:dyDescent="0.2">
      <c r="A503" s="2" t="s">
        <v>615</v>
      </c>
      <c r="B503" s="2" t="s">
        <v>616</v>
      </c>
      <c r="C503" s="3">
        <v>45560</v>
      </c>
      <c r="D503" s="4">
        <v>45560.753449074073</v>
      </c>
      <c r="E503" s="5">
        <v>1</v>
      </c>
      <c r="F503" s="2" t="s">
        <v>53</v>
      </c>
      <c r="G503" s="5">
        <v>30</v>
      </c>
      <c r="H503" s="2" t="s">
        <v>54</v>
      </c>
      <c r="I503" s="2" t="s">
        <v>23</v>
      </c>
      <c r="J503" s="6">
        <v>217.5</v>
      </c>
      <c r="K503" s="2" t="s">
        <v>54</v>
      </c>
      <c r="L503" s="2" t="s">
        <v>25</v>
      </c>
      <c r="M503" s="2" t="s">
        <v>55</v>
      </c>
      <c r="N503" s="2" t="s">
        <v>69</v>
      </c>
      <c r="O503" s="2" t="s">
        <v>138</v>
      </c>
      <c r="P503" s="2" t="s">
        <v>29</v>
      </c>
      <c r="Q503" s="2" t="s">
        <v>622</v>
      </c>
      <c r="R503" s="2" t="s">
        <v>57</v>
      </c>
      <c r="S503" s="2" t="s">
        <v>617</v>
      </c>
      <c r="T503">
        <v>1</v>
      </c>
      <c r="U503">
        <f t="shared" si="56"/>
        <v>39</v>
      </c>
      <c r="V503">
        <f t="shared" si="57"/>
        <v>9</v>
      </c>
    </row>
    <row r="504" spans="1:22" ht="48" hidden="1" customHeight="1" x14ac:dyDescent="0.2">
      <c r="A504" s="7" t="s">
        <v>615</v>
      </c>
      <c r="B504" s="7" t="s">
        <v>616</v>
      </c>
      <c r="C504" s="8">
        <v>45560</v>
      </c>
      <c r="D504" s="9">
        <v>45560.668576388889</v>
      </c>
      <c r="E504" s="10">
        <v>2</v>
      </c>
      <c r="F504" s="7" t="s">
        <v>232</v>
      </c>
      <c r="G504" s="10">
        <v>30</v>
      </c>
      <c r="H504" s="7" t="s">
        <v>54</v>
      </c>
      <c r="I504" s="7" t="s">
        <v>23</v>
      </c>
      <c r="J504" s="11">
        <v>217.5</v>
      </c>
      <c r="K504" s="7" t="s">
        <v>54</v>
      </c>
      <c r="L504" s="7" t="s">
        <v>25</v>
      </c>
      <c r="M504" s="7" t="s">
        <v>55</v>
      </c>
      <c r="N504" s="7" t="s">
        <v>69</v>
      </c>
      <c r="O504" s="7" t="s">
        <v>138</v>
      </c>
      <c r="P504" s="7" t="s">
        <v>29</v>
      </c>
      <c r="Q504" s="7" t="s">
        <v>623</v>
      </c>
      <c r="R504" s="7" t="s">
        <v>57</v>
      </c>
      <c r="S504" s="7" t="s">
        <v>617</v>
      </c>
      <c r="T504">
        <v>1</v>
      </c>
      <c r="U504">
        <f t="shared" si="56"/>
        <v>39</v>
      </c>
      <c r="V504">
        <f t="shared" si="57"/>
        <v>9</v>
      </c>
    </row>
    <row r="505" spans="1:22" ht="48" hidden="1" customHeight="1" x14ac:dyDescent="0.2">
      <c r="A505" s="2" t="s">
        <v>615</v>
      </c>
      <c r="B505" s="2" t="s">
        <v>616</v>
      </c>
      <c r="C505" s="3">
        <v>45559</v>
      </c>
      <c r="D505" s="4">
        <v>45559.754155092589</v>
      </c>
      <c r="E505" s="5">
        <v>2</v>
      </c>
      <c r="F505" s="2" t="s">
        <v>232</v>
      </c>
      <c r="G505" s="5">
        <v>30</v>
      </c>
      <c r="H505" s="2" t="s">
        <v>54</v>
      </c>
      <c r="I505" s="2" t="s">
        <v>23</v>
      </c>
      <c r="J505" s="6">
        <v>217.5</v>
      </c>
      <c r="K505" s="2" t="s">
        <v>54</v>
      </c>
      <c r="L505" s="2" t="s">
        <v>25</v>
      </c>
      <c r="M505" s="2" t="s">
        <v>55</v>
      </c>
      <c r="N505" s="2" t="s">
        <v>69</v>
      </c>
      <c r="O505" s="2" t="s">
        <v>138</v>
      </c>
      <c r="P505" s="2" t="s">
        <v>29</v>
      </c>
      <c r="Q505" s="2" t="s">
        <v>624</v>
      </c>
      <c r="R505" s="2" t="s">
        <v>57</v>
      </c>
      <c r="S505" s="2" t="s">
        <v>617</v>
      </c>
      <c r="T505">
        <v>1</v>
      </c>
      <c r="U505">
        <f t="shared" ref="U505:U508" si="58">WEEKNUM(C505)</f>
        <v>39</v>
      </c>
      <c r="V505">
        <f t="shared" ref="V505:V508" si="59">MONTH(C505)</f>
        <v>9</v>
      </c>
    </row>
    <row r="506" spans="1:22" ht="48" hidden="1" customHeight="1" x14ac:dyDescent="0.2">
      <c r="A506" s="7" t="s">
        <v>615</v>
      </c>
      <c r="B506" s="7" t="s">
        <v>616</v>
      </c>
      <c r="C506" s="8">
        <v>45559</v>
      </c>
      <c r="D506" s="9">
        <v>45559.668402777774</v>
      </c>
      <c r="E506" s="10">
        <v>1</v>
      </c>
      <c r="F506" s="7" t="s">
        <v>53</v>
      </c>
      <c r="G506" s="10">
        <v>30</v>
      </c>
      <c r="H506" s="7" t="s">
        <v>54</v>
      </c>
      <c r="I506" s="7" t="s">
        <v>23</v>
      </c>
      <c r="J506" s="11">
        <v>217.5</v>
      </c>
      <c r="K506" s="7" t="s">
        <v>54</v>
      </c>
      <c r="L506" s="7" t="s">
        <v>25</v>
      </c>
      <c r="M506" s="7" t="s">
        <v>55</v>
      </c>
      <c r="N506" s="7" t="s">
        <v>69</v>
      </c>
      <c r="O506" s="7" t="s">
        <v>138</v>
      </c>
      <c r="P506" s="7" t="s">
        <v>29</v>
      </c>
      <c r="Q506" s="7" t="s">
        <v>625</v>
      </c>
      <c r="R506" s="7" t="s">
        <v>57</v>
      </c>
      <c r="S506" s="7" t="s">
        <v>617</v>
      </c>
      <c r="T506">
        <v>1</v>
      </c>
      <c r="U506">
        <f t="shared" si="58"/>
        <v>39</v>
      </c>
      <c r="V506">
        <f t="shared" si="59"/>
        <v>9</v>
      </c>
    </row>
    <row r="507" spans="1:22" ht="48" hidden="1" customHeight="1" x14ac:dyDescent="0.2">
      <c r="A507" s="2" t="s">
        <v>615</v>
      </c>
      <c r="B507" s="2" t="s">
        <v>616</v>
      </c>
      <c r="C507" s="3">
        <v>45558</v>
      </c>
      <c r="D507" s="4">
        <v>45558.753090277773</v>
      </c>
      <c r="E507" s="5">
        <v>1</v>
      </c>
      <c r="F507" s="2" t="s">
        <v>53</v>
      </c>
      <c r="G507" s="5">
        <v>30</v>
      </c>
      <c r="H507" s="2" t="s">
        <v>54</v>
      </c>
      <c r="I507" s="2" t="s">
        <v>23</v>
      </c>
      <c r="J507" s="6">
        <v>217.5</v>
      </c>
      <c r="K507" s="2" t="s">
        <v>54</v>
      </c>
      <c r="L507" s="2" t="s">
        <v>25</v>
      </c>
      <c r="M507" s="2" t="s">
        <v>55</v>
      </c>
      <c r="N507" s="2" t="s">
        <v>69</v>
      </c>
      <c r="O507" s="2" t="s">
        <v>138</v>
      </c>
      <c r="P507" s="2" t="s">
        <v>29</v>
      </c>
      <c r="Q507" s="2" t="s">
        <v>626</v>
      </c>
      <c r="R507" s="2" t="s">
        <v>57</v>
      </c>
      <c r="S507" s="2" t="s">
        <v>617</v>
      </c>
      <c r="T507">
        <v>1</v>
      </c>
      <c r="U507">
        <f t="shared" si="58"/>
        <v>39</v>
      </c>
      <c r="V507">
        <f t="shared" si="59"/>
        <v>9</v>
      </c>
    </row>
    <row r="508" spans="1:22" ht="48" hidden="1" customHeight="1" x14ac:dyDescent="0.2">
      <c r="A508" s="7" t="s">
        <v>615</v>
      </c>
      <c r="B508" s="7" t="s">
        <v>616</v>
      </c>
      <c r="C508" s="8">
        <v>45558</v>
      </c>
      <c r="D508" s="9">
        <v>45558.669872685183</v>
      </c>
      <c r="E508" s="10">
        <v>0</v>
      </c>
      <c r="F508" s="7" t="s">
        <v>49</v>
      </c>
      <c r="G508" s="10">
        <v>30</v>
      </c>
      <c r="H508" s="7" t="s">
        <v>54</v>
      </c>
      <c r="I508" s="7" t="s">
        <v>23</v>
      </c>
      <c r="J508" s="11">
        <v>217.5</v>
      </c>
      <c r="K508" s="7" t="s">
        <v>54</v>
      </c>
      <c r="L508" s="7" t="s">
        <v>25</v>
      </c>
      <c r="M508" s="7" t="s">
        <v>55</v>
      </c>
      <c r="N508" s="7" t="s">
        <v>69</v>
      </c>
      <c r="O508" s="7" t="s">
        <v>138</v>
      </c>
      <c r="P508" s="7" t="s">
        <v>29</v>
      </c>
      <c r="Q508" s="7" t="s">
        <v>627</v>
      </c>
      <c r="R508" s="7" t="s">
        <v>57</v>
      </c>
      <c r="S508" s="7" t="s">
        <v>617</v>
      </c>
      <c r="T508">
        <v>1</v>
      </c>
      <c r="U508">
        <f t="shared" si="58"/>
        <v>39</v>
      </c>
      <c r="V508">
        <f t="shared" si="59"/>
        <v>9</v>
      </c>
    </row>
    <row r="509" spans="1:22" ht="48" hidden="1" customHeight="1" x14ac:dyDescent="0.2">
      <c r="A509" s="7" t="s">
        <v>628</v>
      </c>
      <c r="B509" s="7" t="s">
        <v>629</v>
      </c>
      <c r="C509" s="8">
        <v>45561</v>
      </c>
      <c r="D509" s="9">
        <v>45561.344467592593</v>
      </c>
      <c r="E509" s="10">
        <v>1</v>
      </c>
      <c r="F509" s="7" t="s">
        <v>53</v>
      </c>
      <c r="G509" s="10">
        <v>30</v>
      </c>
      <c r="H509" s="7" t="s">
        <v>54</v>
      </c>
      <c r="I509" s="7" t="s">
        <v>23</v>
      </c>
      <c r="J509" s="11">
        <v>135</v>
      </c>
      <c r="K509" s="7" t="s">
        <v>54</v>
      </c>
      <c r="L509" s="7" t="s">
        <v>25</v>
      </c>
      <c r="M509" s="7" t="s">
        <v>55</v>
      </c>
      <c r="N509" s="7" t="s">
        <v>69</v>
      </c>
      <c r="O509" s="7" t="s">
        <v>138</v>
      </c>
      <c r="P509" s="7" t="s">
        <v>29</v>
      </c>
      <c r="Q509" s="7" t="s">
        <v>630</v>
      </c>
      <c r="R509" s="7" t="s">
        <v>57</v>
      </c>
      <c r="S509" s="7" t="s">
        <v>140</v>
      </c>
      <c r="T509">
        <v>1</v>
      </c>
      <c r="U509">
        <f t="shared" ref="U509:U511" si="60">WEEKNUM(C509)</f>
        <v>39</v>
      </c>
      <c r="V509">
        <f t="shared" ref="V509:V511" si="61">MONTH(C509)</f>
        <v>9</v>
      </c>
    </row>
    <row r="510" spans="1:22" ht="48" hidden="1" customHeight="1" x14ac:dyDescent="0.2">
      <c r="A510" s="7" t="s">
        <v>628</v>
      </c>
      <c r="B510" s="7" t="s">
        <v>629</v>
      </c>
      <c r="C510" s="8">
        <v>45560</v>
      </c>
      <c r="D510" s="9">
        <v>45560.721840277773</v>
      </c>
      <c r="E510" s="10">
        <v>3</v>
      </c>
      <c r="F510" s="7" t="s">
        <v>60</v>
      </c>
      <c r="G510" s="10">
        <v>30</v>
      </c>
      <c r="H510" s="7" t="s">
        <v>54</v>
      </c>
      <c r="I510" s="7" t="s">
        <v>23</v>
      </c>
      <c r="J510" s="11">
        <v>135</v>
      </c>
      <c r="K510" s="7" t="s">
        <v>54</v>
      </c>
      <c r="L510" s="7" t="s">
        <v>25</v>
      </c>
      <c r="M510" s="7" t="s">
        <v>55</v>
      </c>
      <c r="N510" s="7" t="s">
        <v>69</v>
      </c>
      <c r="O510" s="7" t="s">
        <v>138</v>
      </c>
      <c r="P510" s="7" t="s">
        <v>29</v>
      </c>
      <c r="Q510" s="7" t="s">
        <v>631</v>
      </c>
      <c r="R510" s="7" t="s">
        <v>57</v>
      </c>
      <c r="S510" s="7" t="s">
        <v>140</v>
      </c>
      <c r="T510">
        <v>1</v>
      </c>
      <c r="U510">
        <f t="shared" si="60"/>
        <v>39</v>
      </c>
      <c r="V510">
        <f t="shared" si="61"/>
        <v>9</v>
      </c>
    </row>
    <row r="511" spans="1:22" ht="48" hidden="1" customHeight="1" x14ac:dyDescent="0.2">
      <c r="A511" s="2" t="s">
        <v>628</v>
      </c>
      <c r="B511" s="2" t="s">
        <v>629</v>
      </c>
      <c r="C511" s="3">
        <v>45560</v>
      </c>
      <c r="D511" s="4">
        <v>45560.636134259257</v>
      </c>
      <c r="E511" s="5">
        <v>2</v>
      </c>
      <c r="F511" s="2" t="s">
        <v>232</v>
      </c>
      <c r="G511" s="5">
        <v>30</v>
      </c>
      <c r="H511" s="2" t="s">
        <v>54</v>
      </c>
      <c r="I511" s="2" t="s">
        <v>23</v>
      </c>
      <c r="J511" s="6">
        <v>135</v>
      </c>
      <c r="K511" s="2" t="s">
        <v>54</v>
      </c>
      <c r="L511" s="2" t="s">
        <v>25</v>
      </c>
      <c r="M511" s="2" t="s">
        <v>55</v>
      </c>
      <c r="N511" s="2" t="s">
        <v>69</v>
      </c>
      <c r="O511" s="2" t="s">
        <v>138</v>
      </c>
      <c r="P511" s="2" t="s">
        <v>29</v>
      </c>
      <c r="Q511" s="2" t="s">
        <v>632</v>
      </c>
      <c r="R511" s="2" t="s">
        <v>57</v>
      </c>
      <c r="S511" s="2" t="s">
        <v>140</v>
      </c>
      <c r="T511">
        <v>1</v>
      </c>
      <c r="U511">
        <f t="shared" si="60"/>
        <v>39</v>
      </c>
      <c r="V511">
        <f t="shared" si="61"/>
        <v>9</v>
      </c>
    </row>
    <row r="512" spans="1:22" ht="48" hidden="1" customHeight="1" x14ac:dyDescent="0.2">
      <c r="A512" s="7" t="s">
        <v>628</v>
      </c>
      <c r="B512" s="7" t="s">
        <v>629</v>
      </c>
      <c r="C512" s="8">
        <v>45560</v>
      </c>
      <c r="D512" s="9">
        <v>45560.470868055556</v>
      </c>
      <c r="E512" s="10">
        <v>3</v>
      </c>
      <c r="F512" s="7" t="s">
        <v>60</v>
      </c>
      <c r="G512" s="10">
        <v>30</v>
      </c>
      <c r="H512" s="7" t="s">
        <v>54</v>
      </c>
      <c r="I512" s="7" t="s">
        <v>23</v>
      </c>
      <c r="J512" s="11">
        <v>135</v>
      </c>
      <c r="K512" s="7" t="s">
        <v>54</v>
      </c>
      <c r="L512" s="7" t="s">
        <v>25</v>
      </c>
      <c r="M512" s="7" t="s">
        <v>55</v>
      </c>
      <c r="N512" s="7" t="s">
        <v>69</v>
      </c>
      <c r="O512" s="7" t="s">
        <v>138</v>
      </c>
      <c r="P512" s="7" t="s">
        <v>29</v>
      </c>
      <c r="Q512" s="7" t="s">
        <v>633</v>
      </c>
      <c r="R512" s="7" t="s">
        <v>57</v>
      </c>
      <c r="S512" s="7" t="s">
        <v>140</v>
      </c>
      <c r="T512">
        <v>1</v>
      </c>
      <c r="U512">
        <f t="shared" ref="U512:U517" si="62">WEEKNUM(C512)</f>
        <v>39</v>
      </c>
      <c r="V512">
        <f t="shared" ref="V512:V517" si="63">MONTH(C512)</f>
        <v>9</v>
      </c>
    </row>
    <row r="513" spans="1:22" ht="48" hidden="1" customHeight="1" x14ac:dyDescent="0.2">
      <c r="A513" s="2" t="s">
        <v>628</v>
      </c>
      <c r="B513" s="2" t="s">
        <v>629</v>
      </c>
      <c r="C513" s="3">
        <v>45560</v>
      </c>
      <c r="D513" s="4">
        <v>45560.344895833332</v>
      </c>
      <c r="E513" s="5">
        <v>4</v>
      </c>
      <c r="F513" s="2" t="s">
        <v>58</v>
      </c>
      <c r="G513" s="5">
        <v>30</v>
      </c>
      <c r="H513" s="2" t="s">
        <v>54</v>
      </c>
      <c r="I513" s="2" t="s">
        <v>23</v>
      </c>
      <c r="J513" s="6">
        <v>135</v>
      </c>
      <c r="K513" s="2" t="s">
        <v>54</v>
      </c>
      <c r="L513" s="2" t="s">
        <v>25</v>
      </c>
      <c r="M513" s="2" t="s">
        <v>55</v>
      </c>
      <c r="N513" s="2" t="s">
        <v>69</v>
      </c>
      <c r="O513" s="2" t="s">
        <v>138</v>
      </c>
      <c r="P513" s="2" t="s">
        <v>29</v>
      </c>
      <c r="Q513" s="2" t="s">
        <v>634</v>
      </c>
      <c r="R513" s="2" t="s">
        <v>57</v>
      </c>
      <c r="S513" s="2" t="s">
        <v>140</v>
      </c>
      <c r="T513">
        <v>1</v>
      </c>
      <c r="U513">
        <f t="shared" si="62"/>
        <v>39</v>
      </c>
      <c r="V513">
        <f t="shared" si="63"/>
        <v>9</v>
      </c>
    </row>
    <row r="514" spans="1:22" ht="48" hidden="1" customHeight="1" x14ac:dyDescent="0.2">
      <c r="A514" s="2" t="s">
        <v>628</v>
      </c>
      <c r="B514" s="2" t="s">
        <v>629</v>
      </c>
      <c r="C514" s="3">
        <v>45559</v>
      </c>
      <c r="D514" s="4">
        <v>45559.63685185185</v>
      </c>
      <c r="E514" s="5">
        <v>4</v>
      </c>
      <c r="F514" s="2" t="s">
        <v>58</v>
      </c>
      <c r="G514" s="5">
        <v>30</v>
      </c>
      <c r="H514" s="2" t="s">
        <v>54</v>
      </c>
      <c r="I514" s="2" t="s">
        <v>23</v>
      </c>
      <c r="J514" s="6">
        <v>135</v>
      </c>
      <c r="K514" s="2" t="s">
        <v>54</v>
      </c>
      <c r="L514" s="2" t="s">
        <v>25</v>
      </c>
      <c r="M514" s="2" t="s">
        <v>55</v>
      </c>
      <c r="N514" s="2" t="s">
        <v>69</v>
      </c>
      <c r="O514" s="2" t="s">
        <v>138</v>
      </c>
      <c r="P514" s="2" t="s">
        <v>29</v>
      </c>
      <c r="Q514" s="2" t="s">
        <v>635</v>
      </c>
      <c r="R514" s="2" t="s">
        <v>57</v>
      </c>
      <c r="S514" s="2" t="s">
        <v>140</v>
      </c>
      <c r="T514">
        <v>1</v>
      </c>
      <c r="U514">
        <f t="shared" si="62"/>
        <v>39</v>
      </c>
      <c r="V514">
        <f t="shared" si="63"/>
        <v>9</v>
      </c>
    </row>
    <row r="515" spans="1:22" ht="48" hidden="1" customHeight="1" x14ac:dyDescent="0.2">
      <c r="A515" s="7" t="s">
        <v>628</v>
      </c>
      <c r="B515" s="7" t="s">
        <v>629</v>
      </c>
      <c r="C515" s="8">
        <v>45559</v>
      </c>
      <c r="D515" s="9">
        <v>45559.471053240741</v>
      </c>
      <c r="E515" s="10">
        <v>1</v>
      </c>
      <c r="F515" s="7" t="s">
        <v>53</v>
      </c>
      <c r="G515" s="10">
        <v>30</v>
      </c>
      <c r="H515" s="7" t="s">
        <v>54</v>
      </c>
      <c r="I515" s="7" t="s">
        <v>23</v>
      </c>
      <c r="J515" s="11">
        <v>135</v>
      </c>
      <c r="K515" s="7" t="s">
        <v>54</v>
      </c>
      <c r="L515" s="7" t="s">
        <v>25</v>
      </c>
      <c r="M515" s="7" t="s">
        <v>55</v>
      </c>
      <c r="N515" s="7" t="s">
        <v>69</v>
      </c>
      <c r="O515" s="7" t="s">
        <v>138</v>
      </c>
      <c r="P515" s="7" t="s">
        <v>29</v>
      </c>
      <c r="Q515" s="7" t="s">
        <v>636</v>
      </c>
      <c r="R515" s="7" t="s">
        <v>57</v>
      </c>
      <c r="S515" s="7" t="s">
        <v>140</v>
      </c>
      <c r="T515">
        <v>1</v>
      </c>
      <c r="U515">
        <f t="shared" si="62"/>
        <v>39</v>
      </c>
      <c r="V515">
        <f t="shared" si="63"/>
        <v>9</v>
      </c>
    </row>
    <row r="516" spans="1:22" ht="48" hidden="1" customHeight="1" x14ac:dyDescent="0.2">
      <c r="A516" s="7" t="s">
        <v>628</v>
      </c>
      <c r="B516" s="7" t="s">
        <v>629</v>
      </c>
      <c r="C516" s="8">
        <v>45558</v>
      </c>
      <c r="D516" s="9">
        <v>45558.752523148149</v>
      </c>
      <c r="E516" s="10">
        <v>1</v>
      </c>
      <c r="F516" s="7" t="s">
        <v>53</v>
      </c>
      <c r="G516" s="10">
        <v>30</v>
      </c>
      <c r="H516" s="7" t="s">
        <v>54</v>
      </c>
      <c r="I516" s="7" t="s">
        <v>23</v>
      </c>
      <c r="J516" s="11">
        <v>135</v>
      </c>
      <c r="K516" s="7" t="s">
        <v>54</v>
      </c>
      <c r="L516" s="7" t="s">
        <v>25</v>
      </c>
      <c r="M516" s="7" t="s">
        <v>55</v>
      </c>
      <c r="N516" s="7" t="s">
        <v>69</v>
      </c>
      <c r="O516" s="7" t="s">
        <v>138</v>
      </c>
      <c r="P516" s="7" t="s">
        <v>29</v>
      </c>
      <c r="Q516" s="7" t="s">
        <v>637</v>
      </c>
      <c r="R516" s="7" t="s">
        <v>57</v>
      </c>
      <c r="S516" s="7" t="s">
        <v>140</v>
      </c>
      <c r="T516">
        <v>1</v>
      </c>
      <c r="U516">
        <f t="shared" si="62"/>
        <v>39</v>
      </c>
      <c r="V516">
        <f t="shared" si="63"/>
        <v>9</v>
      </c>
    </row>
    <row r="517" spans="1:22" ht="48" hidden="1" customHeight="1" x14ac:dyDescent="0.2">
      <c r="A517" s="2" t="s">
        <v>628</v>
      </c>
      <c r="B517" s="2" t="s">
        <v>629</v>
      </c>
      <c r="C517" s="3">
        <v>45558</v>
      </c>
      <c r="D517" s="4">
        <v>45558.719502314816</v>
      </c>
      <c r="E517" s="5">
        <v>3</v>
      </c>
      <c r="F517" s="2" t="s">
        <v>60</v>
      </c>
      <c r="G517" s="5">
        <v>30</v>
      </c>
      <c r="H517" s="2" t="s">
        <v>54</v>
      </c>
      <c r="I517" s="2" t="s">
        <v>23</v>
      </c>
      <c r="J517" s="6">
        <v>135</v>
      </c>
      <c r="K517" s="2" t="s">
        <v>54</v>
      </c>
      <c r="L517" s="2" t="s">
        <v>25</v>
      </c>
      <c r="M517" s="2" t="s">
        <v>55</v>
      </c>
      <c r="N517" s="2" t="s">
        <v>69</v>
      </c>
      <c r="O517" s="2" t="s">
        <v>138</v>
      </c>
      <c r="P517" s="2" t="s">
        <v>29</v>
      </c>
      <c r="Q517" s="2" t="s">
        <v>638</v>
      </c>
      <c r="R517" s="2" t="s">
        <v>57</v>
      </c>
      <c r="S517" s="2" t="s">
        <v>140</v>
      </c>
      <c r="T517">
        <v>1</v>
      </c>
      <c r="U517">
        <f t="shared" si="62"/>
        <v>39</v>
      </c>
      <c r="V517">
        <f t="shared" si="63"/>
        <v>9</v>
      </c>
    </row>
    <row r="518" spans="1:22" ht="48" hidden="1" customHeight="1" x14ac:dyDescent="0.2">
      <c r="A518" s="7" t="s">
        <v>628</v>
      </c>
      <c r="B518" s="7" t="s">
        <v>629</v>
      </c>
      <c r="C518" s="8">
        <v>45558</v>
      </c>
      <c r="D518" s="9">
        <v>45558.345590277779</v>
      </c>
      <c r="E518" s="10">
        <v>3</v>
      </c>
      <c r="F518" s="7" t="s">
        <v>60</v>
      </c>
      <c r="G518" s="10">
        <v>30</v>
      </c>
      <c r="H518" s="7" t="s">
        <v>54</v>
      </c>
      <c r="I518" s="7" t="s">
        <v>23</v>
      </c>
      <c r="J518" s="11">
        <v>135</v>
      </c>
      <c r="K518" s="7" t="s">
        <v>54</v>
      </c>
      <c r="L518" s="7" t="s">
        <v>25</v>
      </c>
      <c r="M518" s="7" t="s">
        <v>55</v>
      </c>
      <c r="N518" s="7" t="s">
        <v>69</v>
      </c>
      <c r="O518" s="7" t="s">
        <v>138</v>
      </c>
      <c r="P518" s="7" t="s">
        <v>29</v>
      </c>
      <c r="Q518" s="7" t="s">
        <v>639</v>
      </c>
      <c r="R518" s="7" t="s">
        <v>57</v>
      </c>
      <c r="S518" s="7" t="s">
        <v>140</v>
      </c>
      <c r="T518">
        <v>1</v>
      </c>
      <c r="U518">
        <f t="shared" ref="U518" si="64">WEEKNUM(C518)</f>
        <v>39</v>
      </c>
      <c r="V518">
        <f t="shared" ref="V518" si="65">MONTH(C518)</f>
        <v>9</v>
      </c>
    </row>
    <row r="519" spans="1:22" ht="48" hidden="1" customHeight="1" x14ac:dyDescent="0.2">
      <c r="A519" s="7" t="s">
        <v>640</v>
      </c>
      <c r="B519" s="7" t="s">
        <v>641</v>
      </c>
      <c r="C519" s="8">
        <v>45562</v>
      </c>
      <c r="D519" s="9">
        <v>45562.328414351847</v>
      </c>
      <c r="E519" s="10">
        <v>1</v>
      </c>
      <c r="F519" s="7" t="s">
        <v>642</v>
      </c>
      <c r="G519" s="10">
        <v>29</v>
      </c>
      <c r="H519" s="7" t="s">
        <v>97</v>
      </c>
      <c r="I519" s="7" t="s">
        <v>23</v>
      </c>
      <c r="J519" s="11">
        <v>1960.4</v>
      </c>
      <c r="K519" s="7" t="s">
        <v>97</v>
      </c>
      <c r="L519" s="7" t="s">
        <v>50</v>
      </c>
      <c r="M519" s="7" t="s">
        <v>643</v>
      </c>
      <c r="N519" s="7" t="s">
        <v>27</v>
      </c>
      <c r="O519" s="7" t="s">
        <v>51</v>
      </c>
      <c r="P519" s="7" t="s">
        <v>46</v>
      </c>
      <c r="Q519" s="7" t="s">
        <v>644</v>
      </c>
      <c r="R519" s="7" t="s">
        <v>57</v>
      </c>
      <c r="S519" s="7" t="s">
        <v>645</v>
      </c>
      <c r="T519">
        <v>1</v>
      </c>
      <c r="U519">
        <f t="shared" ref="U519:U534" si="66">WEEKNUM(C519)</f>
        <v>39</v>
      </c>
      <c r="V519">
        <f t="shared" ref="V519:V534" si="67">MONTH(C519)</f>
        <v>9</v>
      </c>
    </row>
    <row r="520" spans="1:22" ht="48" hidden="1" customHeight="1" x14ac:dyDescent="0.2">
      <c r="A520" s="7" t="s">
        <v>640</v>
      </c>
      <c r="B520" s="7" t="s">
        <v>641</v>
      </c>
      <c r="C520" s="8">
        <v>45562</v>
      </c>
      <c r="D520" s="9">
        <v>45562.293715277774</v>
      </c>
      <c r="E520" s="10">
        <v>2</v>
      </c>
      <c r="F520" s="7" t="s">
        <v>131</v>
      </c>
      <c r="G520" s="10">
        <v>36</v>
      </c>
      <c r="H520" s="7" t="s">
        <v>97</v>
      </c>
      <c r="I520" s="7" t="s">
        <v>23</v>
      </c>
      <c r="J520" s="11">
        <v>2433.6</v>
      </c>
      <c r="K520" s="7" t="s">
        <v>97</v>
      </c>
      <c r="L520" s="7" t="s">
        <v>50</v>
      </c>
      <c r="M520" s="7" t="s">
        <v>127</v>
      </c>
      <c r="N520" s="7" t="s">
        <v>27</v>
      </c>
      <c r="O520" s="7" t="s">
        <v>51</v>
      </c>
      <c r="P520" s="7" t="s">
        <v>46</v>
      </c>
      <c r="Q520" s="7" t="s">
        <v>646</v>
      </c>
      <c r="R520" s="7" t="s">
        <v>57</v>
      </c>
      <c r="S520" s="7" t="s">
        <v>645</v>
      </c>
      <c r="T520">
        <v>1</v>
      </c>
      <c r="U520">
        <f t="shared" si="66"/>
        <v>39</v>
      </c>
      <c r="V520">
        <f t="shared" si="67"/>
        <v>9</v>
      </c>
    </row>
    <row r="521" spans="1:22" ht="48" hidden="1" customHeight="1" x14ac:dyDescent="0.2">
      <c r="A521" s="7" t="s">
        <v>640</v>
      </c>
      <c r="B521" s="7" t="s">
        <v>641</v>
      </c>
      <c r="C521" s="8">
        <v>45561</v>
      </c>
      <c r="D521" s="9">
        <v>45561.871435185181</v>
      </c>
      <c r="E521" s="10">
        <v>1</v>
      </c>
      <c r="F521" s="7" t="s">
        <v>96</v>
      </c>
      <c r="G521" s="10">
        <v>53</v>
      </c>
      <c r="H521" s="7" t="s">
        <v>97</v>
      </c>
      <c r="I521" s="7" t="s">
        <v>23</v>
      </c>
      <c r="J521" s="11">
        <v>3582.8</v>
      </c>
      <c r="K521" s="7" t="s">
        <v>97</v>
      </c>
      <c r="L521" s="7" t="s">
        <v>50</v>
      </c>
      <c r="M521" s="7" t="s">
        <v>98</v>
      </c>
      <c r="N521" s="7" t="s">
        <v>27</v>
      </c>
      <c r="O521" s="7" t="s">
        <v>51</v>
      </c>
      <c r="P521" s="7" t="s">
        <v>46</v>
      </c>
      <c r="Q521" s="7" t="s">
        <v>647</v>
      </c>
      <c r="R521" s="7" t="s">
        <v>52</v>
      </c>
      <c r="S521" s="7" t="s">
        <v>645</v>
      </c>
      <c r="T521">
        <v>1</v>
      </c>
      <c r="U521">
        <f t="shared" si="66"/>
        <v>39</v>
      </c>
      <c r="V521">
        <f t="shared" si="67"/>
        <v>9</v>
      </c>
    </row>
    <row r="522" spans="1:22" ht="48" hidden="1" customHeight="1" x14ac:dyDescent="0.2">
      <c r="A522" s="7" t="s">
        <v>640</v>
      </c>
      <c r="B522" s="7" t="s">
        <v>641</v>
      </c>
      <c r="C522" s="8">
        <v>45561</v>
      </c>
      <c r="D522" s="9">
        <v>45561.328252314815</v>
      </c>
      <c r="E522" s="10">
        <v>6</v>
      </c>
      <c r="F522" s="7" t="s">
        <v>117</v>
      </c>
      <c r="G522" s="10">
        <v>53</v>
      </c>
      <c r="H522" s="7" t="s">
        <v>97</v>
      </c>
      <c r="I522" s="7" t="s">
        <v>23</v>
      </c>
      <c r="J522" s="11">
        <v>3582.8</v>
      </c>
      <c r="K522" s="7" t="s">
        <v>97</v>
      </c>
      <c r="L522" s="7" t="s">
        <v>50</v>
      </c>
      <c r="M522" s="7" t="s">
        <v>98</v>
      </c>
      <c r="N522" s="7" t="s">
        <v>27</v>
      </c>
      <c r="O522" s="7" t="s">
        <v>51</v>
      </c>
      <c r="P522" s="7" t="s">
        <v>46</v>
      </c>
      <c r="Q522" s="7" t="s">
        <v>648</v>
      </c>
      <c r="R522" s="7" t="s">
        <v>52</v>
      </c>
      <c r="S522" s="7" t="s">
        <v>645</v>
      </c>
      <c r="T522">
        <v>1</v>
      </c>
      <c r="U522">
        <f t="shared" si="66"/>
        <v>39</v>
      </c>
      <c r="V522">
        <f t="shared" si="67"/>
        <v>9</v>
      </c>
    </row>
    <row r="523" spans="1:22" ht="48" hidden="1" customHeight="1" x14ac:dyDescent="0.2">
      <c r="A523" s="7" t="s">
        <v>640</v>
      </c>
      <c r="B523" s="7" t="s">
        <v>641</v>
      </c>
      <c r="C523" s="8">
        <v>45561</v>
      </c>
      <c r="D523" s="9">
        <v>45561.290648148148</v>
      </c>
      <c r="E523" s="10">
        <v>6</v>
      </c>
      <c r="F523" s="7" t="s">
        <v>117</v>
      </c>
      <c r="G523" s="10">
        <v>53</v>
      </c>
      <c r="H523" s="7" t="s">
        <v>97</v>
      </c>
      <c r="I523" s="7" t="s">
        <v>23</v>
      </c>
      <c r="J523" s="11">
        <v>3582.8</v>
      </c>
      <c r="K523" s="7" t="s">
        <v>97</v>
      </c>
      <c r="L523" s="7" t="s">
        <v>50</v>
      </c>
      <c r="M523" s="7" t="s">
        <v>98</v>
      </c>
      <c r="N523" s="7" t="s">
        <v>27</v>
      </c>
      <c r="O523" s="7" t="s">
        <v>51</v>
      </c>
      <c r="P523" s="7" t="s">
        <v>46</v>
      </c>
      <c r="Q523" s="7" t="s">
        <v>649</v>
      </c>
      <c r="R523" s="7" t="s">
        <v>52</v>
      </c>
      <c r="S523" s="7" t="s">
        <v>645</v>
      </c>
      <c r="T523">
        <v>1</v>
      </c>
      <c r="U523">
        <f t="shared" si="66"/>
        <v>39</v>
      </c>
      <c r="V523">
        <f t="shared" si="67"/>
        <v>9</v>
      </c>
    </row>
    <row r="524" spans="1:22" ht="48" hidden="1" customHeight="1" x14ac:dyDescent="0.2">
      <c r="A524" s="7" t="s">
        <v>640</v>
      </c>
      <c r="B524" s="7" t="s">
        <v>641</v>
      </c>
      <c r="C524" s="8">
        <v>45560</v>
      </c>
      <c r="D524" s="9">
        <v>45560.870659722219</v>
      </c>
      <c r="E524" s="10">
        <v>8</v>
      </c>
      <c r="F524" s="7" t="s">
        <v>650</v>
      </c>
      <c r="G524" s="10">
        <v>53</v>
      </c>
      <c r="H524" s="7" t="s">
        <v>97</v>
      </c>
      <c r="I524" s="7" t="s">
        <v>23</v>
      </c>
      <c r="J524" s="11">
        <v>3582.8</v>
      </c>
      <c r="K524" s="7" t="s">
        <v>97</v>
      </c>
      <c r="L524" s="7" t="s">
        <v>50</v>
      </c>
      <c r="M524" s="7" t="s">
        <v>98</v>
      </c>
      <c r="N524" s="7" t="s">
        <v>27</v>
      </c>
      <c r="O524" s="7" t="s">
        <v>51</v>
      </c>
      <c r="P524" s="7" t="s">
        <v>46</v>
      </c>
      <c r="Q524" s="7" t="s">
        <v>651</v>
      </c>
      <c r="R524" s="7" t="s">
        <v>52</v>
      </c>
      <c r="S524" s="7" t="s">
        <v>645</v>
      </c>
      <c r="T524">
        <v>1</v>
      </c>
      <c r="U524">
        <f t="shared" si="66"/>
        <v>39</v>
      </c>
      <c r="V524">
        <f t="shared" si="67"/>
        <v>9</v>
      </c>
    </row>
    <row r="525" spans="1:22" ht="48" hidden="1" customHeight="1" x14ac:dyDescent="0.2">
      <c r="A525" s="2" t="s">
        <v>640</v>
      </c>
      <c r="B525" s="2" t="s">
        <v>641</v>
      </c>
      <c r="C525" s="3">
        <v>45560</v>
      </c>
      <c r="D525" s="4">
        <v>45560.328206018516</v>
      </c>
      <c r="E525" s="5">
        <v>10</v>
      </c>
      <c r="F525" s="2" t="s">
        <v>652</v>
      </c>
      <c r="G525" s="5">
        <v>53</v>
      </c>
      <c r="H525" s="2" t="s">
        <v>97</v>
      </c>
      <c r="I525" s="2" t="s">
        <v>23</v>
      </c>
      <c r="J525" s="6">
        <v>3582.8</v>
      </c>
      <c r="K525" s="2" t="s">
        <v>97</v>
      </c>
      <c r="L525" s="2" t="s">
        <v>50</v>
      </c>
      <c r="M525" s="2" t="s">
        <v>98</v>
      </c>
      <c r="N525" s="2" t="s">
        <v>27</v>
      </c>
      <c r="O525" s="2" t="s">
        <v>51</v>
      </c>
      <c r="P525" s="2" t="s">
        <v>46</v>
      </c>
      <c r="Q525" s="2" t="s">
        <v>653</v>
      </c>
      <c r="R525" s="2" t="s">
        <v>52</v>
      </c>
      <c r="S525" s="2" t="s">
        <v>645</v>
      </c>
      <c r="T525">
        <v>1</v>
      </c>
      <c r="U525">
        <f t="shared" si="66"/>
        <v>39</v>
      </c>
      <c r="V525">
        <f t="shared" si="67"/>
        <v>9</v>
      </c>
    </row>
    <row r="526" spans="1:22" ht="48" hidden="1" customHeight="1" x14ac:dyDescent="0.2">
      <c r="A526" s="2" t="s">
        <v>640</v>
      </c>
      <c r="B526" s="2" t="s">
        <v>641</v>
      </c>
      <c r="C526" s="3">
        <v>45560</v>
      </c>
      <c r="D526" s="4">
        <v>45560.289768518516</v>
      </c>
      <c r="E526" s="5">
        <v>10</v>
      </c>
      <c r="F526" s="2" t="s">
        <v>652</v>
      </c>
      <c r="G526" s="5">
        <v>53</v>
      </c>
      <c r="H526" s="2" t="s">
        <v>97</v>
      </c>
      <c r="I526" s="2" t="s">
        <v>23</v>
      </c>
      <c r="J526" s="6">
        <v>3582.8</v>
      </c>
      <c r="K526" s="2" t="s">
        <v>97</v>
      </c>
      <c r="L526" s="2" t="s">
        <v>50</v>
      </c>
      <c r="M526" s="2" t="s">
        <v>98</v>
      </c>
      <c r="N526" s="2" t="s">
        <v>27</v>
      </c>
      <c r="O526" s="2" t="s">
        <v>51</v>
      </c>
      <c r="P526" s="2" t="s">
        <v>46</v>
      </c>
      <c r="Q526" s="2" t="s">
        <v>654</v>
      </c>
      <c r="R526" s="2" t="s">
        <v>52</v>
      </c>
      <c r="S526" s="2" t="s">
        <v>645</v>
      </c>
      <c r="T526">
        <v>1</v>
      </c>
      <c r="U526">
        <f t="shared" si="66"/>
        <v>39</v>
      </c>
      <c r="V526">
        <f t="shared" si="67"/>
        <v>9</v>
      </c>
    </row>
    <row r="527" spans="1:22" ht="48" hidden="1" customHeight="1" x14ac:dyDescent="0.2">
      <c r="A527" s="2" t="s">
        <v>640</v>
      </c>
      <c r="B527" s="2" t="s">
        <v>641</v>
      </c>
      <c r="C527" s="3">
        <v>45559</v>
      </c>
      <c r="D527" s="4">
        <v>45559.872673611106</v>
      </c>
      <c r="E527" s="5">
        <v>6</v>
      </c>
      <c r="F527" s="2" t="s">
        <v>117</v>
      </c>
      <c r="G527" s="5">
        <v>53</v>
      </c>
      <c r="H527" s="2" t="s">
        <v>97</v>
      </c>
      <c r="I527" s="2" t="s">
        <v>23</v>
      </c>
      <c r="J527" s="6">
        <v>3582.8</v>
      </c>
      <c r="K527" s="2" t="s">
        <v>97</v>
      </c>
      <c r="L527" s="2" t="s">
        <v>50</v>
      </c>
      <c r="M527" s="2" t="s">
        <v>98</v>
      </c>
      <c r="N527" s="2" t="s">
        <v>27</v>
      </c>
      <c r="O527" s="2" t="s">
        <v>51</v>
      </c>
      <c r="P527" s="2" t="s">
        <v>46</v>
      </c>
      <c r="Q527" s="2" t="s">
        <v>655</v>
      </c>
      <c r="R527" s="2" t="s">
        <v>52</v>
      </c>
      <c r="S527" s="2" t="s">
        <v>645</v>
      </c>
      <c r="T527">
        <v>1</v>
      </c>
      <c r="U527">
        <f t="shared" si="66"/>
        <v>39</v>
      </c>
      <c r="V527">
        <f t="shared" si="67"/>
        <v>9</v>
      </c>
    </row>
    <row r="528" spans="1:22" ht="48" hidden="1" customHeight="1" x14ac:dyDescent="0.2">
      <c r="A528" s="2" t="s">
        <v>640</v>
      </c>
      <c r="B528" s="2" t="s">
        <v>641</v>
      </c>
      <c r="C528" s="3">
        <v>45559</v>
      </c>
      <c r="D528" s="4">
        <v>45559.328067129631</v>
      </c>
      <c r="E528" s="5">
        <v>1</v>
      </c>
      <c r="F528" s="2" t="s">
        <v>96</v>
      </c>
      <c r="G528" s="5">
        <v>53</v>
      </c>
      <c r="H528" s="2" t="s">
        <v>97</v>
      </c>
      <c r="I528" s="2" t="s">
        <v>23</v>
      </c>
      <c r="J528" s="6">
        <v>3582.8</v>
      </c>
      <c r="K528" s="2" t="s">
        <v>97</v>
      </c>
      <c r="L528" s="2" t="s">
        <v>50</v>
      </c>
      <c r="M528" s="2" t="s">
        <v>98</v>
      </c>
      <c r="N528" s="2" t="s">
        <v>27</v>
      </c>
      <c r="O528" s="2" t="s">
        <v>51</v>
      </c>
      <c r="P528" s="2" t="s">
        <v>46</v>
      </c>
      <c r="Q528" s="2" t="s">
        <v>656</v>
      </c>
      <c r="R528" s="2" t="s">
        <v>52</v>
      </c>
      <c r="S528" s="2" t="s">
        <v>645</v>
      </c>
      <c r="T528">
        <v>1</v>
      </c>
      <c r="U528">
        <f t="shared" si="66"/>
        <v>39</v>
      </c>
      <c r="V528">
        <f t="shared" si="67"/>
        <v>9</v>
      </c>
    </row>
    <row r="529" spans="1:22" ht="48" hidden="1" customHeight="1" x14ac:dyDescent="0.2">
      <c r="A529" s="2" t="s">
        <v>640</v>
      </c>
      <c r="B529" s="2" t="s">
        <v>641</v>
      </c>
      <c r="C529" s="3">
        <v>45559</v>
      </c>
      <c r="D529" s="4">
        <v>45559.290208333332</v>
      </c>
      <c r="E529" s="5">
        <v>1</v>
      </c>
      <c r="F529" s="2" t="s">
        <v>96</v>
      </c>
      <c r="G529" s="5">
        <v>53</v>
      </c>
      <c r="H529" s="2" t="s">
        <v>97</v>
      </c>
      <c r="I529" s="2" t="s">
        <v>23</v>
      </c>
      <c r="J529" s="6">
        <v>3582.8</v>
      </c>
      <c r="K529" s="2" t="s">
        <v>97</v>
      </c>
      <c r="L529" s="2" t="s">
        <v>50</v>
      </c>
      <c r="M529" s="2" t="s">
        <v>98</v>
      </c>
      <c r="N529" s="2" t="s">
        <v>27</v>
      </c>
      <c r="O529" s="2" t="s">
        <v>51</v>
      </c>
      <c r="P529" s="2" t="s">
        <v>46</v>
      </c>
      <c r="Q529" s="2" t="s">
        <v>657</v>
      </c>
      <c r="R529" s="2" t="s">
        <v>52</v>
      </c>
      <c r="S529" s="2" t="s">
        <v>645</v>
      </c>
      <c r="T529">
        <v>1</v>
      </c>
      <c r="U529">
        <f t="shared" si="66"/>
        <v>39</v>
      </c>
      <c r="V529">
        <f t="shared" si="67"/>
        <v>9</v>
      </c>
    </row>
    <row r="530" spans="1:22" ht="48" hidden="1" customHeight="1" x14ac:dyDescent="0.2">
      <c r="A530" s="2" t="s">
        <v>640</v>
      </c>
      <c r="B530" s="2" t="s">
        <v>641</v>
      </c>
      <c r="C530" s="3">
        <v>45558</v>
      </c>
      <c r="D530" s="4">
        <v>45558.872511574074</v>
      </c>
      <c r="E530" s="5">
        <v>1</v>
      </c>
      <c r="F530" s="2" t="s">
        <v>96</v>
      </c>
      <c r="G530" s="5">
        <v>53</v>
      </c>
      <c r="H530" s="2" t="s">
        <v>97</v>
      </c>
      <c r="I530" s="2" t="s">
        <v>23</v>
      </c>
      <c r="J530" s="6">
        <v>3582.8</v>
      </c>
      <c r="K530" s="2" t="s">
        <v>97</v>
      </c>
      <c r="L530" s="2" t="s">
        <v>50</v>
      </c>
      <c r="M530" s="2" t="s">
        <v>98</v>
      </c>
      <c r="N530" s="2" t="s">
        <v>27</v>
      </c>
      <c r="O530" s="2" t="s">
        <v>51</v>
      </c>
      <c r="P530" s="2" t="s">
        <v>46</v>
      </c>
      <c r="Q530" s="2" t="s">
        <v>658</v>
      </c>
      <c r="R530" s="2" t="s">
        <v>52</v>
      </c>
      <c r="S530" s="2" t="s">
        <v>645</v>
      </c>
      <c r="T530">
        <v>1</v>
      </c>
      <c r="U530">
        <f t="shared" si="66"/>
        <v>39</v>
      </c>
      <c r="V530">
        <f t="shared" si="67"/>
        <v>9</v>
      </c>
    </row>
    <row r="531" spans="1:22" ht="36.75" hidden="1" customHeight="1" x14ac:dyDescent="0.2">
      <c r="A531" s="2" t="s">
        <v>640</v>
      </c>
      <c r="B531" s="2" t="s">
        <v>641</v>
      </c>
      <c r="C531" s="3">
        <v>45558</v>
      </c>
      <c r="D531" s="4">
        <v>45558.328287037039</v>
      </c>
      <c r="E531" s="5">
        <v>0</v>
      </c>
      <c r="F531" s="2" t="s">
        <v>93</v>
      </c>
      <c r="G531" s="5">
        <v>38</v>
      </c>
      <c r="H531" s="2" t="s">
        <v>97</v>
      </c>
      <c r="I531" s="2" t="s">
        <v>23</v>
      </c>
      <c r="J531" s="6">
        <v>2568.8000000000002</v>
      </c>
      <c r="K531" s="2" t="s">
        <v>97</v>
      </c>
      <c r="L531" s="2" t="s">
        <v>50</v>
      </c>
      <c r="M531" s="2" t="s">
        <v>659</v>
      </c>
      <c r="N531" s="2" t="s">
        <v>27</v>
      </c>
      <c r="O531" s="2" t="s">
        <v>51</v>
      </c>
      <c r="P531" s="2" t="s">
        <v>46</v>
      </c>
      <c r="Q531" s="2" t="s">
        <v>660</v>
      </c>
      <c r="R531" s="2" t="s">
        <v>57</v>
      </c>
      <c r="S531" s="2" t="s">
        <v>645</v>
      </c>
      <c r="T531">
        <v>1</v>
      </c>
      <c r="U531">
        <f t="shared" si="66"/>
        <v>39</v>
      </c>
      <c r="V531">
        <f t="shared" si="67"/>
        <v>9</v>
      </c>
    </row>
    <row r="532" spans="1:22" ht="48" hidden="1" customHeight="1" x14ac:dyDescent="0.2">
      <c r="A532" s="2" t="s">
        <v>640</v>
      </c>
      <c r="B532" s="2" t="s">
        <v>641</v>
      </c>
      <c r="C532" s="3">
        <v>45558</v>
      </c>
      <c r="D532" s="4">
        <v>45558.29074074074</v>
      </c>
      <c r="E532" s="5">
        <v>0</v>
      </c>
      <c r="F532" s="2" t="s">
        <v>68</v>
      </c>
      <c r="G532" s="5">
        <v>41</v>
      </c>
      <c r="H532" s="2" t="s">
        <v>97</v>
      </c>
      <c r="I532" s="2" t="s">
        <v>23</v>
      </c>
      <c r="J532" s="6">
        <v>2771.6</v>
      </c>
      <c r="K532" s="2" t="s">
        <v>97</v>
      </c>
      <c r="L532" s="2" t="s">
        <v>50</v>
      </c>
      <c r="M532" s="2" t="s">
        <v>661</v>
      </c>
      <c r="N532" s="2" t="s">
        <v>27</v>
      </c>
      <c r="O532" s="2" t="s">
        <v>51</v>
      </c>
      <c r="P532" s="2" t="s">
        <v>46</v>
      </c>
      <c r="Q532" s="2" t="s">
        <v>662</v>
      </c>
      <c r="R532" s="2" t="s">
        <v>52</v>
      </c>
      <c r="S532" s="2" t="s">
        <v>645</v>
      </c>
      <c r="T532">
        <v>1</v>
      </c>
      <c r="U532">
        <f t="shared" si="66"/>
        <v>39</v>
      </c>
      <c r="V532">
        <f t="shared" si="67"/>
        <v>9</v>
      </c>
    </row>
    <row r="533" spans="1:22" ht="48" hidden="1" customHeight="1" x14ac:dyDescent="0.2">
      <c r="A533" s="7" t="s">
        <v>663</v>
      </c>
      <c r="B533" s="7" t="s">
        <v>664</v>
      </c>
      <c r="C533" s="8">
        <v>45564</v>
      </c>
      <c r="D533" s="9">
        <v>45564.423668981479</v>
      </c>
      <c r="E533" s="10">
        <v>0</v>
      </c>
      <c r="F533" s="7" t="s">
        <v>235</v>
      </c>
      <c r="G533" s="10">
        <v>36</v>
      </c>
      <c r="H533" s="7" t="s">
        <v>236</v>
      </c>
      <c r="I533" s="7" t="s">
        <v>23</v>
      </c>
      <c r="J533" s="11">
        <v>0</v>
      </c>
      <c r="K533" s="7" t="s">
        <v>237</v>
      </c>
      <c r="L533" s="7" t="s">
        <v>73</v>
      </c>
      <c r="M533" s="7" t="s">
        <v>238</v>
      </c>
      <c r="N533" s="7" t="s">
        <v>69</v>
      </c>
      <c r="O533" s="7" t="s">
        <v>28</v>
      </c>
      <c r="P533" s="7" t="s">
        <v>75</v>
      </c>
      <c r="Q533" s="7" t="s">
        <v>665</v>
      </c>
      <c r="R533" s="7" t="s">
        <v>57</v>
      </c>
      <c r="S533" s="7" t="s">
        <v>70</v>
      </c>
      <c r="T533">
        <v>1</v>
      </c>
      <c r="U533">
        <f t="shared" si="66"/>
        <v>40</v>
      </c>
      <c r="V533">
        <f t="shared" si="67"/>
        <v>9</v>
      </c>
    </row>
    <row r="534" spans="1:22" ht="48" hidden="1" customHeight="1" x14ac:dyDescent="0.2">
      <c r="A534" s="2" t="s">
        <v>663</v>
      </c>
      <c r="B534" s="2" t="s">
        <v>664</v>
      </c>
      <c r="C534" s="3">
        <v>45564</v>
      </c>
      <c r="D534" s="4">
        <v>45564.335393518515</v>
      </c>
      <c r="E534" s="5">
        <v>0</v>
      </c>
      <c r="F534" s="2" t="s">
        <v>235</v>
      </c>
      <c r="G534" s="5">
        <v>36</v>
      </c>
      <c r="H534" s="2" t="s">
        <v>236</v>
      </c>
      <c r="I534" s="2" t="s">
        <v>23</v>
      </c>
      <c r="J534" s="6">
        <v>0</v>
      </c>
      <c r="K534" s="2" t="s">
        <v>237</v>
      </c>
      <c r="L534" s="2" t="s">
        <v>73</v>
      </c>
      <c r="M534" s="2" t="s">
        <v>238</v>
      </c>
      <c r="N534" s="2" t="s">
        <v>69</v>
      </c>
      <c r="O534" s="2" t="s">
        <v>28</v>
      </c>
      <c r="P534" s="2" t="s">
        <v>75</v>
      </c>
      <c r="Q534" s="2" t="s">
        <v>666</v>
      </c>
      <c r="R534" s="2" t="s">
        <v>57</v>
      </c>
      <c r="S534" s="2" t="s">
        <v>70</v>
      </c>
      <c r="T534">
        <v>1</v>
      </c>
      <c r="U534">
        <f t="shared" si="66"/>
        <v>40</v>
      </c>
      <c r="V534">
        <f t="shared" si="67"/>
        <v>9</v>
      </c>
    </row>
    <row r="535" spans="1:22" ht="59.25" hidden="1" customHeight="1" x14ac:dyDescent="0.2">
      <c r="A535" s="7" t="s">
        <v>663</v>
      </c>
      <c r="B535" s="7" t="s">
        <v>664</v>
      </c>
      <c r="C535" s="8">
        <v>45563</v>
      </c>
      <c r="D535" s="9">
        <v>45563.789270833331</v>
      </c>
      <c r="E535" s="10">
        <v>0</v>
      </c>
      <c r="F535" s="7" t="s">
        <v>667</v>
      </c>
      <c r="G535" s="10">
        <v>29</v>
      </c>
      <c r="H535" s="7" t="s">
        <v>72</v>
      </c>
      <c r="I535" s="7" t="s">
        <v>23</v>
      </c>
      <c r="J535" s="11">
        <v>0</v>
      </c>
      <c r="K535" s="7" t="s">
        <v>72</v>
      </c>
      <c r="L535" s="7" t="s">
        <v>73</v>
      </c>
      <c r="M535" s="7" t="s">
        <v>668</v>
      </c>
      <c r="N535" s="7" t="s">
        <v>69</v>
      </c>
      <c r="O535" s="7" t="s">
        <v>28</v>
      </c>
      <c r="P535" s="7" t="s">
        <v>75</v>
      </c>
      <c r="Q535" s="7" t="s">
        <v>669</v>
      </c>
      <c r="R535" s="7" t="s">
        <v>52</v>
      </c>
      <c r="S535" s="7" t="s">
        <v>70</v>
      </c>
      <c r="T535">
        <v>1</v>
      </c>
      <c r="U535">
        <f t="shared" ref="U535:U578" si="68">WEEKNUM(C535)</f>
        <v>39</v>
      </c>
      <c r="V535">
        <f t="shared" ref="V535:V578" si="69">MONTH(C535)</f>
        <v>9</v>
      </c>
    </row>
    <row r="536" spans="1:22" ht="48" hidden="1" customHeight="1" x14ac:dyDescent="0.2">
      <c r="A536" s="2" t="s">
        <v>663</v>
      </c>
      <c r="B536" s="2" t="s">
        <v>664</v>
      </c>
      <c r="C536" s="3">
        <v>45563</v>
      </c>
      <c r="D536" s="4">
        <v>45563.788645833331</v>
      </c>
      <c r="E536" s="5">
        <v>0</v>
      </c>
      <c r="F536" s="2" t="s">
        <v>235</v>
      </c>
      <c r="G536" s="5">
        <v>36</v>
      </c>
      <c r="H536" s="2" t="s">
        <v>236</v>
      </c>
      <c r="I536" s="2" t="s">
        <v>23</v>
      </c>
      <c r="J536" s="6">
        <v>0</v>
      </c>
      <c r="K536" s="2" t="s">
        <v>237</v>
      </c>
      <c r="L536" s="2" t="s">
        <v>73</v>
      </c>
      <c r="M536" s="2" t="s">
        <v>238</v>
      </c>
      <c r="N536" s="2" t="s">
        <v>69</v>
      </c>
      <c r="O536" s="2" t="s">
        <v>28</v>
      </c>
      <c r="P536" s="2" t="s">
        <v>75</v>
      </c>
      <c r="Q536" s="2" t="s">
        <v>670</v>
      </c>
      <c r="R536" s="2" t="s">
        <v>57</v>
      </c>
      <c r="S536" s="2" t="s">
        <v>70</v>
      </c>
      <c r="T536">
        <v>1</v>
      </c>
      <c r="U536">
        <f t="shared" si="68"/>
        <v>39</v>
      </c>
      <c r="V536">
        <f t="shared" si="69"/>
        <v>9</v>
      </c>
    </row>
    <row r="537" spans="1:22" ht="48" hidden="1" customHeight="1" x14ac:dyDescent="0.2">
      <c r="A537" s="7" t="s">
        <v>663</v>
      </c>
      <c r="B537" s="7" t="s">
        <v>664</v>
      </c>
      <c r="C537" s="8">
        <v>45563</v>
      </c>
      <c r="D537" s="9">
        <v>45563.750127314815</v>
      </c>
      <c r="E537" s="10">
        <v>0</v>
      </c>
      <c r="F537" s="7" t="s">
        <v>235</v>
      </c>
      <c r="G537" s="10">
        <v>36</v>
      </c>
      <c r="H537" s="7" t="s">
        <v>236</v>
      </c>
      <c r="I537" s="7" t="s">
        <v>23</v>
      </c>
      <c r="J537" s="11">
        <v>0</v>
      </c>
      <c r="K537" s="7" t="s">
        <v>237</v>
      </c>
      <c r="L537" s="7" t="s">
        <v>73</v>
      </c>
      <c r="M537" s="7" t="s">
        <v>238</v>
      </c>
      <c r="N537" s="7" t="s">
        <v>69</v>
      </c>
      <c r="O537" s="7" t="s">
        <v>28</v>
      </c>
      <c r="P537" s="7" t="s">
        <v>75</v>
      </c>
      <c r="Q537" s="7" t="s">
        <v>671</v>
      </c>
      <c r="R537" s="7" t="s">
        <v>57</v>
      </c>
      <c r="S537" s="7" t="s">
        <v>70</v>
      </c>
      <c r="T537">
        <v>1</v>
      </c>
      <c r="U537">
        <f t="shared" si="68"/>
        <v>39</v>
      </c>
      <c r="V537">
        <f t="shared" si="69"/>
        <v>9</v>
      </c>
    </row>
    <row r="538" spans="1:22" ht="59.25" hidden="1" customHeight="1" x14ac:dyDescent="0.2">
      <c r="A538" s="7" t="s">
        <v>663</v>
      </c>
      <c r="B538" s="7" t="s">
        <v>664</v>
      </c>
      <c r="C538" s="8">
        <v>45562</v>
      </c>
      <c r="D538" s="9">
        <v>45562.962638888886</v>
      </c>
      <c r="E538" s="10">
        <v>1</v>
      </c>
      <c r="F538" s="7" t="s">
        <v>642</v>
      </c>
      <c r="G538" s="10">
        <v>29</v>
      </c>
      <c r="H538" s="7" t="s">
        <v>72</v>
      </c>
      <c r="I538" s="7" t="s">
        <v>23</v>
      </c>
      <c r="J538" s="11">
        <v>0</v>
      </c>
      <c r="K538" s="7" t="s">
        <v>72</v>
      </c>
      <c r="L538" s="7" t="s">
        <v>73</v>
      </c>
      <c r="M538" s="7" t="s">
        <v>668</v>
      </c>
      <c r="N538" s="7" t="s">
        <v>69</v>
      </c>
      <c r="O538" s="7" t="s">
        <v>28</v>
      </c>
      <c r="P538" s="7" t="s">
        <v>75</v>
      </c>
      <c r="Q538" s="7" t="s">
        <v>672</v>
      </c>
      <c r="R538" s="7" t="s">
        <v>52</v>
      </c>
      <c r="S538" s="7" t="s">
        <v>70</v>
      </c>
      <c r="T538">
        <v>1</v>
      </c>
      <c r="U538">
        <f t="shared" si="68"/>
        <v>39</v>
      </c>
      <c r="V538">
        <f t="shared" si="69"/>
        <v>9</v>
      </c>
    </row>
    <row r="539" spans="1:22" ht="48" hidden="1" customHeight="1" x14ac:dyDescent="0.2">
      <c r="A539" s="7" t="s">
        <v>663</v>
      </c>
      <c r="B539" s="7" t="s">
        <v>664</v>
      </c>
      <c r="C539" s="8">
        <v>45562</v>
      </c>
      <c r="D539" s="9">
        <v>45562.926840277774</v>
      </c>
      <c r="E539" s="10">
        <v>0</v>
      </c>
      <c r="F539" s="7" t="s">
        <v>673</v>
      </c>
      <c r="G539" s="10">
        <v>15</v>
      </c>
      <c r="H539" s="7" t="s">
        <v>72</v>
      </c>
      <c r="I539" s="7" t="s">
        <v>23</v>
      </c>
      <c r="J539" s="11">
        <v>0</v>
      </c>
      <c r="K539" s="7" t="s">
        <v>72</v>
      </c>
      <c r="L539" s="7" t="s">
        <v>73</v>
      </c>
      <c r="M539" s="7" t="s">
        <v>674</v>
      </c>
      <c r="N539" s="7" t="s">
        <v>69</v>
      </c>
      <c r="O539" s="7" t="s">
        <v>28</v>
      </c>
      <c r="P539" s="7" t="s">
        <v>75</v>
      </c>
      <c r="Q539" s="7" t="s">
        <v>675</v>
      </c>
      <c r="R539" s="7" t="s">
        <v>31</v>
      </c>
      <c r="S539" s="7" t="s">
        <v>70</v>
      </c>
      <c r="T539">
        <v>1</v>
      </c>
      <c r="U539">
        <f t="shared" si="68"/>
        <v>39</v>
      </c>
      <c r="V539">
        <f t="shared" si="69"/>
        <v>9</v>
      </c>
    </row>
    <row r="540" spans="1:22" ht="59.25" hidden="1" customHeight="1" x14ac:dyDescent="0.2">
      <c r="A540" s="2" t="s">
        <v>663</v>
      </c>
      <c r="B540" s="2" t="s">
        <v>664</v>
      </c>
      <c r="C540" s="3">
        <v>45562</v>
      </c>
      <c r="D540" s="4">
        <v>45562.926493055551</v>
      </c>
      <c r="E540" s="5">
        <v>1</v>
      </c>
      <c r="F540" s="2" t="s">
        <v>642</v>
      </c>
      <c r="G540" s="5">
        <v>29</v>
      </c>
      <c r="H540" s="2" t="s">
        <v>72</v>
      </c>
      <c r="I540" s="2" t="s">
        <v>23</v>
      </c>
      <c r="J540" s="6">
        <v>0</v>
      </c>
      <c r="K540" s="2" t="s">
        <v>72</v>
      </c>
      <c r="L540" s="2" t="s">
        <v>73</v>
      </c>
      <c r="M540" s="2" t="s">
        <v>668</v>
      </c>
      <c r="N540" s="2" t="s">
        <v>69</v>
      </c>
      <c r="O540" s="2" t="s">
        <v>28</v>
      </c>
      <c r="P540" s="2" t="s">
        <v>75</v>
      </c>
      <c r="Q540" s="2" t="s">
        <v>676</v>
      </c>
      <c r="R540" s="2" t="s">
        <v>52</v>
      </c>
      <c r="S540" s="2" t="s">
        <v>70</v>
      </c>
      <c r="T540">
        <v>1</v>
      </c>
      <c r="U540">
        <f t="shared" si="68"/>
        <v>39</v>
      </c>
      <c r="V540">
        <f t="shared" si="69"/>
        <v>9</v>
      </c>
    </row>
    <row r="541" spans="1:22" ht="48" hidden="1" customHeight="1" x14ac:dyDescent="0.2">
      <c r="A541" s="7" t="s">
        <v>663</v>
      </c>
      <c r="B541" s="7" t="s">
        <v>664</v>
      </c>
      <c r="C541" s="8">
        <v>45562</v>
      </c>
      <c r="D541" s="9">
        <v>45562.924293981479</v>
      </c>
      <c r="E541" s="10">
        <v>0</v>
      </c>
      <c r="F541" s="7" t="s">
        <v>673</v>
      </c>
      <c r="G541" s="10">
        <v>15</v>
      </c>
      <c r="H541" s="7" t="s">
        <v>72</v>
      </c>
      <c r="I541" s="7" t="s">
        <v>23</v>
      </c>
      <c r="J541" s="11">
        <v>0</v>
      </c>
      <c r="K541" s="7" t="s">
        <v>72</v>
      </c>
      <c r="L541" s="7" t="s">
        <v>73</v>
      </c>
      <c r="M541" s="7" t="s">
        <v>677</v>
      </c>
      <c r="N541" s="7" t="s">
        <v>69</v>
      </c>
      <c r="O541" s="7" t="s">
        <v>28</v>
      </c>
      <c r="P541" s="7" t="s">
        <v>75</v>
      </c>
      <c r="Q541" s="7" t="s">
        <v>678</v>
      </c>
      <c r="R541" s="7" t="s">
        <v>31</v>
      </c>
      <c r="S541" s="7" t="s">
        <v>70</v>
      </c>
      <c r="T541">
        <v>1</v>
      </c>
      <c r="U541">
        <f t="shared" si="68"/>
        <v>39</v>
      </c>
      <c r="V541">
        <f t="shared" si="69"/>
        <v>9</v>
      </c>
    </row>
    <row r="542" spans="1:22" ht="36.75" hidden="1" customHeight="1" x14ac:dyDescent="0.2">
      <c r="A542" s="2" t="s">
        <v>663</v>
      </c>
      <c r="B542" s="2" t="s">
        <v>664</v>
      </c>
      <c r="C542" s="3">
        <v>45562</v>
      </c>
      <c r="D542" s="4">
        <v>45562.866215277776</v>
      </c>
      <c r="E542" s="5">
        <v>0</v>
      </c>
      <c r="F542" s="2" t="s">
        <v>71</v>
      </c>
      <c r="G542" s="5">
        <v>32</v>
      </c>
      <c r="H542" s="2" t="s">
        <v>72</v>
      </c>
      <c r="I542" s="2" t="s">
        <v>23</v>
      </c>
      <c r="J542" s="6">
        <v>0</v>
      </c>
      <c r="K542" s="2" t="s">
        <v>72</v>
      </c>
      <c r="L542" s="2" t="s">
        <v>73</v>
      </c>
      <c r="M542" s="2" t="s">
        <v>74</v>
      </c>
      <c r="N542" s="2" t="s">
        <v>69</v>
      </c>
      <c r="O542" s="2" t="s">
        <v>28</v>
      </c>
      <c r="P542" s="2" t="s">
        <v>75</v>
      </c>
      <c r="Q542" s="2" t="s">
        <v>679</v>
      </c>
      <c r="R542" s="2" t="s">
        <v>57</v>
      </c>
      <c r="S542" s="2" t="s">
        <v>70</v>
      </c>
      <c r="T542">
        <v>1</v>
      </c>
      <c r="U542">
        <f t="shared" si="68"/>
        <v>39</v>
      </c>
      <c r="V542">
        <f t="shared" si="69"/>
        <v>9</v>
      </c>
    </row>
    <row r="543" spans="1:22" ht="48" hidden="1" customHeight="1" x14ac:dyDescent="0.2">
      <c r="A543" s="7" t="s">
        <v>663</v>
      </c>
      <c r="B543" s="7" t="s">
        <v>664</v>
      </c>
      <c r="C543" s="8">
        <v>45562</v>
      </c>
      <c r="D543" s="9">
        <v>45562.865601851852</v>
      </c>
      <c r="E543" s="10">
        <v>0</v>
      </c>
      <c r="F543" s="7" t="s">
        <v>235</v>
      </c>
      <c r="G543" s="10">
        <v>36</v>
      </c>
      <c r="H543" s="7" t="s">
        <v>236</v>
      </c>
      <c r="I543" s="7" t="s">
        <v>23</v>
      </c>
      <c r="J543" s="11">
        <v>0</v>
      </c>
      <c r="K543" s="7" t="s">
        <v>237</v>
      </c>
      <c r="L543" s="7" t="s">
        <v>73</v>
      </c>
      <c r="M543" s="7" t="s">
        <v>238</v>
      </c>
      <c r="N543" s="7" t="s">
        <v>69</v>
      </c>
      <c r="O543" s="7" t="s">
        <v>28</v>
      </c>
      <c r="P543" s="7" t="s">
        <v>75</v>
      </c>
      <c r="Q543" s="7" t="s">
        <v>680</v>
      </c>
      <c r="R543" s="7" t="s">
        <v>57</v>
      </c>
      <c r="S543" s="7" t="s">
        <v>70</v>
      </c>
      <c r="T543">
        <v>1</v>
      </c>
      <c r="U543">
        <f t="shared" si="68"/>
        <v>39</v>
      </c>
      <c r="V543">
        <f t="shared" si="69"/>
        <v>9</v>
      </c>
    </row>
    <row r="544" spans="1:22" ht="48" hidden="1" customHeight="1" x14ac:dyDescent="0.2">
      <c r="A544" s="7" t="s">
        <v>663</v>
      </c>
      <c r="B544" s="7" t="s">
        <v>664</v>
      </c>
      <c r="C544" s="8">
        <v>45562</v>
      </c>
      <c r="D544" s="9">
        <v>45562.85733796296</v>
      </c>
      <c r="E544" s="10">
        <v>0</v>
      </c>
      <c r="F544" s="7" t="s">
        <v>235</v>
      </c>
      <c r="G544" s="10">
        <v>36</v>
      </c>
      <c r="H544" s="7" t="s">
        <v>236</v>
      </c>
      <c r="I544" s="7" t="s">
        <v>23</v>
      </c>
      <c r="J544" s="11">
        <v>0</v>
      </c>
      <c r="K544" s="7" t="s">
        <v>237</v>
      </c>
      <c r="L544" s="7" t="s">
        <v>73</v>
      </c>
      <c r="M544" s="7" t="s">
        <v>238</v>
      </c>
      <c r="N544" s="7" t="s">
        <v>69</v>
      </c>
      <c r="O544" s="7" t="s">
        <v>28</v>
      </c>
      <c r="P544" s="7" t="s">
        <v>75</v>
      </c>
      <c r="Q544" s="7" t="s">
        <v>681</v>
      </c>
      <c r="R544" s="7" t="s">
        <v>57</v>
      </c>
      <c r="S544" s="7" t="s">
        <v>70</v>
      </c>
      <c r="T544">
        <v>1</v>
      </c>
      <c r="U544">
        <f t="shared" si="68"/>
        <v>39</v>
      </c>
      <c r="V544">
        <f t="shared" si="69"/>
        <v>9</v>
      </c>
    </row>
    <row r="545" spans="1:22" ht="59.25" hidden="1" customHeight="1" x14ac:dyDescent="0.2">
      <c r="A545" s="7" t="s">
        <v>663</v>
      </c>
      <c r="B545" s="7" t="s">
        <v>664</v>
      </c>
      <c r="C545" s="8">
        <v>45562</v>
      </c>
      <c r="D545" s="9">
        <v>45562.828796296293</v>
      </c>
      <c r="E545" s="10">
        <v>0</v>
      </c>
      <c r="F545" s="7" t="s">
        <v>667</v>
      </c>
      <c r="G545" s="10">
        <v>29</v>
      </c>
      <c r="H545" s="7" t="s">
        <v>72</v>
      </c>
      <c r="I545" s="7" t="s">
        <v>23</v>
      </c>
      <c r="J545" s="11">
        <v>0</v>
      </c>
      <c r="K545" s="7" t="s">
        <v>72</v>
      </c>
      <c r="L545" s="7" t="s">
        <v>73</v>
      </c>
      <c r="M545" s="7" t="s">
        <v>668</v>
      </c>
      <c r="N545" s="7" t="s">
        <v>69</v>
      </c>
      <c r="O545" s="7" t="s">
        <v>28</v>
      </c>
      <c r="P545" s="7" t="s">
        <v>75</v>
      </c>
      <c r="Q545" s="7" t="s">
        <v>682</v>
      </c>
      <c r="R545" s="7" t="s">
        <v>52</v>
      </c>
      <c r="S545" s="7" t="s">
        <v>70</v>
      </c>
      <c r="T545">
        <v>1</v>
      </c>
      <c r="U545">
        <f t="shared" si="68"/>
        <v>39</v>
      </c>
      <c r="V545">
        <f t="shared" si="69"/>
        <v>9</v>
      </c>
    </row>
    <row r="546" spans="1:22" ht="48" hidden="1" customHeight="1" x14ac:dyDescent="0.2">
      <c r="A546" s="2" t="s">
        <v>663</v>
      </c>
      <c r="B546" s="2" t="s">
        <v>664</v>
      </c>
      <c r="C546" s="3">
        <v>45562</v>
      </c>
      <c r="D546" s="4">
        <v>45562.781956018516</v>
      </c>
      <c r="E546" s="5">
        <v>0</v>
      </c>
      <c r="F546" s="2" t="s">
        <v>673</v>
      </c>
      <c r="G546" s="5">
        <v>15</v>
      </c>
      <c r="H546" s="2" t="s">
        <v>72</v>
      </c>
      <c r="I546" s="2" t="s">
        <v>23</v>
      </c>
      <c r="J546" s="6">
        <v>0</v>
      </c>
      <c r="K546" s="2" t="s">
        <v>72</v>
      </c>
      <c r="L546" s="2" t="s">
        <v>73</v>
      </c>
      <c r="M546" s="2" t="s">
        <v>674</v>
      </c>
      <c r="N546" s="2" t="s">
        <v>69</v>
      </c>
      <c r="O546" s="2" t="s">
        <v>28</v>
      </c>
      <c r="P546" s="2" t="s">
        <v>75</v>
      </c>
      <c r="Q546" s="2" t="s">
        <v>683</v>
      </c>
      <c r="R546" s="2" t="s">
        <v>31</v>
      </c>
      <c r="S546" s="2" t="s">
        <v>70</v>
      </c>
      <c r="T546">
        <v>1</v>
      </c>
      <c r="U546">
        <f t="shared" si="68"/>
        <v>39</v>
      </c>
      <c r="V546">
        <f t="shared" si="69"/>
        <v>9</v>
      </c>
    </row>
    <row r="547" spans="1:22" ht="59.25" hidden="1" customHeight="1" x14ac:dyDescent="0.2">
      <c r="A547" s="7" t="s">
        <v>663</v>
      </c>
      <c r="B547" s="7" t="s">
        <v>664</v>
      </c>
      <c r="C547" s="8">
        <v>45562</v>
      </c>
      <c r="D547" s="9">
        <v>45562.781608796293</v>
      </c>
      <c r="E547" s="10">
        <v>1</v>
      </c>
      <c r="F547" s="7" t="s">
        <v>642</v>
      </c>
      <c r="G547" s="10">
        <v>29</v>
      </c>
      <c r="H547" s="7" t="s">
        <v>72</v>
      </c>
      <c r="I547" s="7" t="s">
        <v>23</v>
      </c>
      <c r="J547" s="11">
        <v>0</v>
      </c>
      <c r="K547" s="7" t="s">
        <v>72</v>
      </c>
      <c r="L547" s="7" t="s">
        <v>73</v>
      </c>
      <c r="M547" s="7" t="s">
        <v>668</v>
      </c>
      <c r="N547" s="7" t="s">
        <v>69</v>
      </c>
      <c r="O547" s="7" t="s">
        <v>28</v>
      </c>
      <c r="P547" s="7" t="s">
        <v>75</v>
      </c>
      <c r="Q547" s="7" t="s">
        <v>684</v>
      </c>
      <c r="R547" s="7" t="s">
        <v>52</v>
      </c>
      <c r="S547" s="7" t="s">
        <v>70</v>
      </c>
      <c r="T547">
        <v>1</v>
      </c>
      <c r="U547">
        <f t="shared" si="68"/>
        <v>39</v>
      </c>
      <c r="V547">
        <f t="shared" si="69"/>
        <v>9</v>
      </c>
    </row>
    <row r="548" spans="1:22" ht="48" hidden="1" customHeight="1" x14ac:dyDescent="0.2">
      <c r="A548" s="2" t="s">
        <v>663</v>
      </c>
      <c r="B548" s="2" t="s">
        <v>664</v>
      </c>
      <c r="C548" s="3">
        <v>45562</v>
      </c>
      <c r="D548" s="4">
        <v>45562.779409722221</v>
      </c>
      <c r="E548" s="5">
        <v>0</v>
      </c>
      <c r="F548" s="2" t="s">
        <v>673</v>
      </c>
      <c r="G548" s="5">
        <v>15</v>
      </c>
      <c r="H548" s="2" t="s">
        <v>72</v>
      </c>
      <c r="I548" s="2" t="s">
        <v>23</v>
      </c>
      <c r="J548" s="6">
        <v>0</v>
      </c>
      <c r="K548" s="2" t="s">
        <v>72</v>
      </c>
      <c r="L548" s="2" t="s">
        <v>73</v>
      </c>
      <c r="M548" s="2" t="s">
        <v>677</v>
      </c>
      <c r="N548" s="2" t="s">
        <v>69</v>
      </c>
      <c r="O548" s="2" t="s">
        <v>28</v>
      </c>
      <c r="P548" s="2" t="s">
        <v>75</v>
      </c>
      <c r="Q548" s="2" t="s">
        <v>685</v>
      </c>
      <c r="R548" s="2" t="s">
        <v>31</v>
      </c>
      <c r="S548" s="2" t="s">
        <v>70</v>
      </c>
      <c r="T548">
        <v>1</v>
      </c>
      <c r="U548">
        <f t="shared" si="68"/>
        <v>39</v>
      </c>
      <c r="V548">
        <f t="shared" si="69"/>
        <v>9</v>
      </c>
    </row>
    <row r="549" spans="1:22" ht="48" hidden="1" customHeight="1" x14ac:dyDescent="0.2">
      <c r="A549" s="7" t="s">
        <v>663</v>
      </c>
      <c r="B549" s="7" t="s">
        <v>664</v>
      </c>
      <c r="C549" s="8">
        <v>45562</v>
      </c>
      <c r="D549" s="9">
        <v>45562.707384259258</v>
      </c>
      <c r="E549" s="10">
        <v>0</v>
      </c>
      <c r="F549" s="7" t="s">
        <v>235</v>
      </c>
      <c r="G549" s="10">
        <v>36</v>
      </c>
      <c r="H549" s="7" t="s">
        <v>236</v>
      </c>
      <c r="I549" s="7" t="s">
        <v>23</v>
      </c>
      <c r="J549" s="11">
        <v>0</v>
      </c>
      <c r="K549" s="7" t="s">
        <v>237</v>
      </c>
      <c r="L549" s="7" t="s">
        <v>73</v>
      </c>
      <c r="M549" s="7" t="s">
        <v>238</v>
      </c>
      <c r="N549" s="7" t="s">
        <v>69</v>
      </c>
      <c r="O549" s="7" t="s">
        <v>28</v>
      </c>
      <c r="P549" s="7" t="s">
        <v>75</v>
      </c>
      <c r="Q549" s="7" t="s">
        <v>686</v>
      </c>
      <c r="R549" s="7" t="s">
        <v>57</v>
      </c>
      <c r="S549" s="7" t="s">
        <v>70</v>
      </c>
      <c r="T549">
        <v>1</v>
      </c>
      <c r="U549">
        <f t="shared" si="68"/>
        <v>39</v>
      </c>
      <c r="V549">
        <f t="shared" si="69"/>
        <v>9</v>
      </c>
    </row>
    <row r="550" spans="1:22" ht="36.75" hidden="1" customHeight="1" x14ac:dyDescent="0.2">
      <c r="A550" s="2" t="s">
        <v>663</v>
      </c>
      <c r="B550" s="2" t="s">
        <v>664</v>
      </c>
      <c r="C550" s="3">
        <v>45562</v>
      </c>
      <c r="D550" s="4">
        <v>45562.664189814815</v>
      </c>
      <c r="E550" s="5">
        <v>1</v>
      </c>
      <c r="F550" s="2" t="s">
        <v>687</v>
      </c>
      <c r="G550" s="5">
        <v>32</v>
      </c>
      <c r="H550" s="2" t="s">
        <v>72</v>
      </c>
      <c r="I550" s="2" t="s">
        <v>23</v>
      </c>
      <c r="J550" s="6">
        <v>0</v>
      </c>
      <c r="K550" s="2" t="s">
        <v>72</v>
      </c>
      <c r="L550" s="2" t="s">
        <v>73</v>
      </c>
      <c r="M550" s="2" t="s">
        <v>74</v>
      </c>
      <c r="N550" s="2" t="s">
        <v>69</v>
      </c>
      <c r="O550" s="2" t="s">
        <v>28</v>
      </c>
      <c r="P550" s="2" t="s">
        <v>75</v>
      </c>
      <c r="Q550" s="2" t="s">
        <v>688</v>
      </c>
      <c r="R550" s="2" t="s">
        <v>57</v>
      </c>
      <c r="S550" s="2" t="s">
        <v>70</v>
      </c>
      <c r="T550">
        <v>1</v>
      </c>
      <c r="U550">
        <f t="shared" si="68"/>
        <v>39</v>
      </c>
      <c r="V550">
        <f t="shared" si="69"/>
        <v>9</v>
      </c>
    </row>
    <row r="551" spans="1:22" ht="48" hidden="1" customHeight="1" x14ac:dyDescent="0.2">
      <c r="A551" s="2" t="s">
        <v>663</v>
      </c>
      <c r="B551" s="2" t="s">
        <v>664</v>
      </c>
      <c r="C551" s="3">
        <v>45562</v>
      </c>
      <c r="D551" s="4">
        <v>45562.57576388889</v>
      </c>
      <c r="E551" s="5">
        <v>0</v>
      </c>
      <c r="F551" s="2" t="s">
        <v>235</v>
      </c>
      <c r="G551" s="5">
        <v>36</v>
      </c>
      <c r="H551" s="2" t="s">
        <v>236</v>
      </c>
      <c r="I551" s="2" t="s">
        <v>23</v>
      </c>
      <c r="J551" s="6">
        <v>0</v>
      </c>
      <c r="K551" s="2" t="s">
        <v>237</v>
      </c>
      <c r="L551" s="2" t="s">
        <v>73</v>
      </c>
      <c r="M551" s="2" t="s">
        <v>238</v>
      </c>
      <c r="N551" s="2" t="s">
        <v>69</v>
      </c>
      <c r="O551" s="2" t="s">
        <v>28</v>
      </c>
      <c r="P551" s="2" t="s">
        <v>75</v>
      </c>
      <c r="Q551" s="2" t="s">
        <v>689</v>
      </c>
      <c r="R551" s="2" t="s">
        <v>57</v>
      </c>
      <c r="S551" s="2" t="s">
        <v>70</v>
      </c>
      <c r="T551">
        <v>1</v>
      </c>
      <c r="U551">
        <f t="shared" si="68"/>
        <v>39</v>
      </c>
      <c r="V551">
        <f t="shared" si="69"/>
        <v>9</v>
      </c>
    </row>
    <row r="552" spans="1:22" ht="48" hidden="1" customHeight="1" x14ac:dyDescent="0.2">
      <c r="A552" s="7" t="s">
        <v>663</v>
      </c>
      <c r="B552" s="7" t="s">
        <v>664</v>
      </c>
      <c r="C552" s="8">
        <v>45562</v>
      </c>
      <c r="D552" s="9">
        <v>45562.493912037033</v>
      </c>
      <c r="E552" s="10">
        <v>0</v>
      </c>
      <c r="F552" s="7" t="s">
        <v>235</v>
      </c>
      <c r="G552" s="10">
        <v>36</v>
      </c>
      <c r="H552" s="7" t="s">
        <v>236</v>
      </c>
      <c r="I552" s="7" t="s">
        <v>23</v>
      </c>
      <c r="J552" s="11">
        <v>0</v>
      </c>
      <c r="K552" s="7" t="s">
        <v>237</v>
      </c>
      <c r="L552" s="7" t="s">
        <v>73</v>
      </c>
      <c r="M552" s="7" t="s">
        <v>238</v>
      </c>
      <c r="N552" s="7" t="s">
        <v>69</v>
      </c>
      <c r="O552" s="7" t="s">
        <v>28</v>
      </c>
      <c r="P552" s="7" t="s">
        <v>75</v>
      </c>
      <c r="Q552" s="7" t="s">
        <v>690</v>
      </c>
      <c r="R552" s="7" t="s">
        <v>57</v>
      </c>
      <c r="S552" s="7" t="s">
        <v>70</v>
      </c>
      <c r="T552">
        <v>1</v>
      </c>
      <c r="U552">
        <f t="shared" si="68"/>
        <v>39</v>
      </c>
      <c r="V552">
        <f t="shared" si="69"/>
        <v>9</v>
      </c>
    </row>
    <row r="553" spans="1:22" ht="59.25" hidden="1" customHeight="1" x14ac:dyDescent="0.2">
      <c r="A553" s="7" t="s">
        <v>663</v>
      </c>
      <c r="B553" s="7" t="s">
        <v>664</v>
      </c>
      <c r="C553" s="8">
        <v>45562</v>
      </c>
      <c r="D553" s="9">
        <v>45562.485162037032</v>
      </c>
      <c r="E553" s="10">
        <v>0</v>
      </c>
      <c r="F553" s="7" t="s">
        <v>667</v>
      </c>
      <c r="G553" s="10">
        <v>29</v>
      </c>
      <c r="H553" s="7" t="s">
        <v>72</v>
      </c>
      <c r="I553" s="7" t="s">
        <v>23</v>
      </c>
      <c r="J553" s="11">
        <v>0</v>
      </c>
      <c r="K553" s="7" t="s">
        <v>72</v>
      </c>
      <c r="L553" s="7" t="s">
        <v>73</v>
      </c>
      <c r="M553" s="7" t="s">
        <v>668</v>
      </c>
      <c r="N553" s="7" t="s">
        <v>69</v>
      </c>
      <c r="O553" s="7" t="s">
        <v>28</v>
      </c>
      <c r="P553" s="7" t="s">
        <v>75</v>
      </c>
      <c r="Q553" s="7" t="s">
        <v>691</v>
      </c>
      <c r="R553" s="7" t="s">
        <v>52</v>
      </c>
      <c r="S553" s="7" t="s">
        <v>70</v>
      </c>
      <c r="T553">
        <v>1</v>
      </c>
      <c r="U553">
        <f t="shared" si="68"/>
        <v>39</v>
      </c>
      <c r="V553">
        <f t="shared" si="69"/>
        <v>9</v>
      </c>
    </row>
    <row r="554" spans="1:22" ht="48" hidden="1" customHeight="1" x14ac:dyDescent="0.2">
      <c r="A554" s="2" t="s">
        <v>663</v>
      </c>
      <c r="B554" s="2" t="s">
        <v>664</v>
      </c>
      <c r="C554" s="3">
        <v>45562</v>
      </c>
      <c r="D554" s="4">
        <v>45562.484537037039</v>
      </c>
      <c r="E554" s="5">
        <v>0</v>
      </c>
      <c r="F554" s="2" t="s">
        <v>235</v>
      </c>
      <c r="G554" s="5">
        <v>36</v>
      </c>
      <c r="H554" s="2" t="s">
        <v>236</v>
      </c>
      <c r="I554" s="2" t="s">
        <v>23</v>
      </c>
      <c r="J554" s="6">
        <v>0</v>
      </c>
      <c r="K554" s="2" t="s">
        <v>237</v>
      </c>
      <c r="L554" s="2" t="s">
        <v>73</v>
      </c>
      <c r="M554" s="2" t="s">
        <v>238</v>
      </c>
      <c r="N554" s="2" t="s">
        <v>69</v>
      </c>
      <c r="O554" s="2" t="s">
        <v>28</v>
      </c>
      <c r="P554" s="2" t="s">
        <v>75</v>
      </c>
      <c r="Q554" s="2" t="s">
        <v>692</v>
      </c>
      <c r="R554" s="2" t="s">
        <v>57</v>
      </c>
      <c r="S554" s="2" t="s">
        <v>70</v>
      </c>
      <c r="T554">
        <v>1</v>
      </c>
      <c r="U554">
        <f t="shared" si="68"/>
        <v>39</v>
      </c>
      <c r="V554">
        <f t="shared" si="69"/>
        <v>9</v>
      </c>
    </row>
    <row r="555" spans="1:22" ht="48" hidden="1" customHeight="1" x14ac:dyDescent="0.2">
      <c r="A555" s="2" t="s">
        <v>663</v>
      </c>
      <c r="B555" s="2" t="s">
        <v>664</v>
      </c>
      <c r="C555" s="3">
        <v>45562</v>
      </c>
      <c r="D555" s="4">
        <v>45562.330833333333</v>
      </c>
      <c r="E555" s="5">
        <v>0</v>
      </c>
      <c r="F555" s="2" t="s">
        <v>235</v>
      </c>
      <c r="G555" s="5">
        <v>36</v>
      </c>
      <c r="H555" s="2" t="s">
        <v>236</v>
      </c>
      <c r="I555" s="2" t="s">
        <v>23</v>
      </c>
      <c r="J555" s="6">
        <v>0</v>
      </c>
      <c r="K555" s="2" t="s">
        <v>237</v>
      </c>
      <c r="L555" s="2" t="s">
        <v>73</v>
      </c>
      <c r="M555" s="2" t="s">
        <v>238</v>
      </c>
      <c r="N555" s="2" t="s">
        <v>69</v>
      </c>
      <c r="O555" s="2" t="s">
        <v>28</v>
      </c>
      <c r="P555" s="2" t="s">
        <v>75</v>
      </c>
      <c r="Q555" s="2" t="s">
        <v>693</v>
      </c>
      <c r="R555" s="2" t="s">
        <v>57</v>
      </c>
      <c r="S555" s="2" t="s">
        <v>70</v>
      </c>
      <c r="T555">
        <v>1</v>
      </c>
      <c r="U555">
        <f t="shared" si="68"/>
        <v>39</v>
      </c>
      <c r="V555">
        <f t="shared" si="69"/>
        <v>9</v>
      </c>
    </row>
    <row r="556" spans="1:22" ht="48" hidden="1" customHeight="1" x14ac:dyDescent="0.2">
      <c r="A556" s="7" t="s">
        <v>663</v>
      </c>
      <c r="B556" s="7" t="s">
        <v>664</v>
      </c>
      <c r="C556" s="8">
        <v>45562</v>
      </c>
      <c r="D556" s="9">
        <v>45562.278460648144</v>
      </c>
      <c r="E556" s="10">
        <v>0</v>
      </c>
      <c r="F556" s="7" t="s">
        <v>235</v>
      </c>
      <c r="G556" s="10">
        <v>36</v>
      </c>
      <c r="H556" s="7" t="s">
        <v>236</v>
      </c>
      <c r="I556" s="7" t="s">
        <v>23</v>
      </c>
      <c r="J556" s="11">
        <v>0</v>
      </c>
      <c r="K556" s="7" t="s">
        <v>237</v>
      </c>
      <c r="L556" s="7" t="s">
        <v>73</v>
      </c>
      <c r="M556" s="7" t="s">
        <v>238</v>
      </c>
      <c r="N556" s="7" t="s">
        <v>69</v>
      </c>
      <c r="O556" s="7" t="s">
        <v>28</v>
      </c>
      <c r="P556" s="7" t="s">
        <v>75</v>
      </c>
      <c r="Q556" s="7" t="s">
        <v>694</v>
      </c>
      <c r="R556" s="7" t="s">
        <v>57</v>
      </c>
      <c r="S556" s="7" t="s">
        <v>70</v>
      </c>
      <c r="T556">
        <v>1</v>
      </c>
      <c r="U556">
        <f t="shared" si="68"/>
        <v>39</v>
      </c>
      <c r="V556">
        <f t="shared" si="69"/>
        <v>9</v>
      </c>
    </row>
    <row r="557" spans="1:22" ht="48" hidden="1" customHeight="1" x14ac:dyDescent="0.2">
      <c r="A557" s="7" t="s">
        <v>663</v>
      </c>
      <c r="B557" s="7" t="s">
        <v>664</v>
      </c>
      <c r="C557" s="8">
        <v>45561</v>
      </c>
      <c r="D557" s="9">
        <v>45561.967407407406</v>
      </c>
      <c r="E557" s="10">
        <v>0</v>
      </c>
      <c r="F557" s="7" t="s">
        <v>71</v>
      </c>
      <c r="G557" s="10">
        <v>32</v>
      </c>
      <c r="H557" s="7" t="s">
        <v>72</v>
      </c>
      <c r="I557" s="7" t="s">
        <v>23</v>
      </c>
      <c r="J557" s="11">
        <v>0</v>
      </c>
      <c r="K557" s="7" t="s">
        <v>72</v>
      </c>
      <c r="L557" s="7" t="s">
        <v>73</v>
      </c>
      <c r="M557" s="7" t="s">
        <v>74</v>
      </c>
      <c r="N557" s="7" t="s">
        <v>69</v>
      </c>
      <c r="O557" s="7" t="s">
        <v>28</v>
      </c>
      <c r="P557" s="7" t="s">
        <v>75</v>
      </c>
      <c r="Q557" s="7" t="s">
        <v>695</v>
      </c>
      <c r="R557" s="7" t="s">
        <v>57</v>
      </c>
      <c r="S557" s="7" t="s">
        <v>70</v>
      </c>
      <c r="T557">
        <v>1</v>
      </c>
      <c r="U557">
        <f t="shared" si="68"/>
        <v>39</v>
      </c>
      <c r="V557">
        <f t="shared" si="69"/>
        <v>9</v>
      </c>
    </row>
    <row r="558" spans="1:22" ht="48" hidden="1" customHeight="1" x14ac:dyDescent="0.2">
      <c r="A558" s="7" t="s">
        <v>663</v>
      </c>
      <c r="B558" s="7" t="s">
        <v>664</v>
      </c>
      <c r="C558" s="8">
        <v>45561</v>
      </c>
      <c r="D558" s="9">
        <v>45561.925046296295</v>
      </c>
      <c r="E558" s="10">
        <v>0</v>
      </c>
      <c r="F558" s="7" t="s">
        <v>673</v>
      </c>
      <c r="G558" s="10">
        <v>15</v>
      </c>
      <c r="H558" s="7" t="s">
        <v>72</v>
      </c>
      <c r="I558" s="7" t="s">
        <v>23</v>
      </c>
      <c r="J558" s="11">
        <v>0</v>
      </c>
      <c r="K558" s="7" t="s">
        <v>72</v>
      </c>
      <c r="L558" s="7" t="s">
        <v>73</v>
      </c>
      <c r="M558" s="7" t="s">
        <v>674</v>
      </c>
      <c r="N558" s="7" t="s">
        <v>69</v>
      </c>
      <c r="O558" s="7" t="s">
        <v>28</v>
      </c>
      <c r="P558" s="7" t="s">
        <v>75</v>
      </c>
      <c r="Q558" s="7" t="s">
        <v>696</v>
      </c>
      <c r="R558" s="7" t="s">
        <v>31</v>
      </c>
      <c r="S558" s="7" t="s">
        <v>70</v>
      </c>
      <c r="T558">
        <v>1</v>
      </c>
      <c r="U558">
        <f t="shared" si="68"/>
        <v>39</v>
      </c>
      <c r="V558">
        <f t="shared" si="69"/>
        <v>9</v>
      </c>
    </row>
    <row r="559" spans="1:22" ht="48" hidden="1" customHeight="1" x14ac:dyDescent="0.2">
      <c r="A559" s="2" t="s">
        <v>663</v>
      </c>
      <c r="B559" s="2" t="s">
        <v>664</v>
      </c>
      <c r="C559" s="3">
        <v>45561</v>
      </c>
      <c r="D559" s="4">
        <v>45561.922731481478</v>
      </c>
      <c r="E559" s="5">
        <v>0</v>
      </c>
      <c r="F559" s="2" t="s">
        <v>673</v>
      </c>
      <c r="G559" s="5">
        <v>15</v>
      </c>
      <c r="H559" s="2" t="s">
        <v>72</v>
      </c>
      <c r="I559" s="2" t="s">
        <v>23</v>
      </c>
      <c r="J559" s="6">
        <v>0</v>
      </c>
      <c r="K559" s="2" t="s">
        <v>72</v>
      </c>
      <c r="L559" s="2" t="s">
        <v>73</v>
      </c>
      <c r="M559" s="2" t="s">
        <v>677</v>
      </c>
      <c r="N559" s="2" t="s">
        <v>69</v>
      </c>
      <c r="O559" s="2" t="s">
        <v>28</v>
      </c>
      <c r="P559" s="2" t="s">
        <v>75</v>
      </c>
      <c r="Q559" s="2" t="s">
        <v>697</v>
      </c>
      <c r="R559" s="2" t="s">
        <v>31</v>
      </c>
      <c r="S559" s="2" t="s">
        <v>70</v>
      </c>
      <c r="T559">
        <v>1</v>
      </c>
      <c r="U559">
        <f t="shared" si="68"/>
        <v>39</v>
      </c>
      <c r="V559">
        <f t="shared" si="69"/>
        <v>9</v>
      </c>
    </row>
    <row r="560" spans="1:22" ht="59.25" hidden="1" customHeight="1" x14ac:dyDescent="0.2">
      <c r="A560" s="7" t="s">
        <v>663</v>
      </c>
      <c r="B560" s="7" t="s">
        <v>664</v>
      </c>
      <c r="C560" s="8">
        <v>45561</v>
      </c>
      <c r="D560" s="9">
        <v>45561.868784722217</v>
      </c>
      <c r="E560" s="10">
        <v>0</v>
      </c>
      <c r="F560" s="7" t="s">
        <v>667</v>
      </c>
      <c r="G560" s="10">
        <v>29</v>
      </c>
      <c r="H560" s="7" t="s">
        <v>72</v>
      </c>
      <c r="I560" s="7" t="s">
        <v>23</v>
      </c>
      <c r="J560" s="11">
        <v>0</v>
      </c>
      <c r="K560" s="7" t="s">
        <v>72</v>
      </c>
      <c r="L560" s="7" t="s">
        <v>73</v>
      </c>
      <c r="M560" s="7" t="s">
        <v>668</v>
      </c>
      <c r="N560" s="7" t="s">
        <v>69</v>
      </c>
      <c r="O560" s="7" t="s">
        <v>28</v>
      </c>
      <c r="P560" s="7" t="s">
        <v>75</v>
      </c>
      <c r="Q560" s="7" t="s">
        <v>698</v>
      </c>
      <c r="R560" s="7" t="s">
        <v>52</v>
      </c>
      <c r="S560" s="7" t="s">
        <v>70</v>
      </c>
      <c r="T560">
        <v>1</v>
      </c>
      <c r="U560">
        <f t="shared" si="68"/>
        <v>39</v>
      </c>
      <c r="V560">
        <f t="shared" si="69"/>
        <v>9</v>
      </c>
    </row>
    <row r="561" spans="1:22" ht="48" hidden="1" customHeight="1" x14ac:dyDescent="0.2">
      <c r="A561" s="2" t="s">
        <v>663</v>
      </c>
      <c r="B561" s="2" t="s">
        <v>664</v>
      </c>
      <c r="C561" s="3">
        <v>45561</v>
      </c>
      <c r="D561" s="4">
        <v>45561.868159722224</v>
      </c>
      <c r="E561" s="5">
        <v>0</v>
      </c>
      <c r="F561" s="2" t="s">
        <v>235</v>
      </c>
      <c r="G561" s="5">
        <v>36</v>
      </c>
      <c r="H561" s="2" t="s">
        <v>236</v>
      </c>
      <c r="I561" s="2" t="s">
        <v>23</v>
      </c>
      <c r="J561" s="6">
        <v>0</v>
      </c>
      <c r="K561" s="2" t="s">
        <v>237</v>
      </c>
      <c r="L561" s="2" t="s">
        <v>73</v>
      </c>
      <c r="M561" s="2" t="s">
        <v>238</v>
      </c>
      <c r="N561" s="2" t="s">
        <v>69</v>
      </c>
      <c r="O561" s="2" t="s">
        <v>28</v>
      </c>
      <c r="P561" s="2" t="s">
        <v>75</v>
      </c>
      <c r="Q561" s="2" t="s">
        <v>699</v>
      </c>
      <c r="R561" s="2" t="s">
        <v>57</v>
      </c>
      <c r="S561" s="2" t="s">
        <v>70</v>
      </c>
      <c r="T561">
        <v>1</v>
      </c>
      <c r="U561">
        <f t="shared" si="68"/>
        <v>39</v>
      </c>
      <c r="V561">
        <f t="shared" si="69"/>
        <v>9</v>
      </c>
    </row>
    <row r="562" spans="1:22" ht="48" hidden="1" customHeight="1" x14ac:dyDescent="0.2">
      <c r="A562" s="2" t="s">
        <v>663</v>
      </c>
      <c r="B562" s="2" t="s">
        <v>664</v>
      </c>
      <c r="C562" s="3">
        <v>45561</v>
      </c>
      <c r="D562" s="4">
        <v>45561.859861111108</v>
      </c>
      <c r="E562" s="5">
        <v>0</v>
      </c>
      <c r="F562" s="2" t="s">
        <v>235</v>
      </c>
      <c r="G562" s="5">
        <v>36</v>
      </c>
      <c r="H562" s="2" t="s">
        <v>236</v>
      </c>
      <c r="I562" s="2" t="s">
        <v>23</v>
      </c>
      <c r="J562" s="6">
        <v>0</v>
      </c>
      <c r="K562" s="2" t="s">
        <v>237</v>
      </c>
      <c r="L562" s="2" t="s">
        <v>73</v>
      </c>
      <c r="M562" s="2" t="s">
        <v>238</v>
      </c>
      <c r="N562" s="2" t="s">
        <v>69</v>
      </c>
      <c r="O562" s="2" t="s">
        <v>28</v>
      </c>
      <c r="P562" s="2" t="s">
        <v>75</v>
      </c>
      <c r="Q562" s="2" t="s">
        <v>700</v>
      </c>
      <c r="R562" s="2" t="s">
        <v>57</v>
      </c>
      <c r="S562" s="2" t="s">
        <v>70</v>
      </c>
      <c r="T562">
        <v>1</v>
      </c>
      <c r="U562">
        <f t="shared" si="68"/>
        <v>39</v>
      </c>
      <c r="V562">
        <f t="shared" si="69"/>
        <v>9</v>
      </c>
    </row>
    <row r="563" spans="1:22" ht="36.75" hidden="1" customHeight="1" x14ac:dyDescent="0.2">
      <c r="A563" s="2" t="s">
        <v>663</v>
      </c>
      <c r="B563" s="2" t="s">
        <v>664</v>
      </c>
      <c r="C563" s="3">
        <v>45561</v>
      </c>
      <c r="D563" s="4">
        <v>45561.827314814815</v>
      </c>
      <c r="E563" s="5">
        <v>1</v>
      </c>
      <c r="F563" s="2" t="s">
        <v>687</v>
      </c>
      <c r="G563" s="5">
        <v>32</v>
      </c>
      <c r="H563" s="2" t="s">
        <v>72</v>
      </c>
      <c r="I563" s="2" t="s">
        <v>23</v>
      </c>
      <c r="J563" s="6">
        <v>0</v>
      </c>
      <c r="K563" s="2" t="s">
        <v>72</v>
      </c>
      <c r="L563" s="2" t="s">
        <v>73</v>
      </c>
      <c r="M563" s="2" t="s">
        <v>74</v>
      </c>
      <c r="N563" s="2" t="s">
        <v>69</v>
      </c>
      <c r="O563" s="2" t="s">
        <v>28</v>
      </c>
      <c r="P563" s="2" t="s">
        <v>75</v>
      </c>
      <c r="Q563" s="2" t="s">
        <v>701</v>
      </c>
      <c r="R563" s="2" t="s">
        <v>57</v>
      </c>
      <c r="S563" s="2" t="s">
        <v>70</v>
      </c>
      <c r="T563">
        <v>1</v>
      </c>
      <c r="U563">
        <f t="shared" si="68"/>
        <v>39</v>
      </c>
      <c r="V563">
        <f t="shared" si="69"/>
        <v>9</v>
      </c>
    </row>
    <row r="564" spans="1:22" ht="48" hidden="1" customHeight="1" x14ac:dyDescent="0.2">
      <c r="A564" s="7" t="s">
        <v>663</v>
      </c>
      <c r="B564" s="7" t="s">
        <v>664</v>
      </c>
      <c r="C564" s="8">
        <v>45561</v>
      </c>
      <c r="D564" s="9">
        <v>45561.780127314814</v>
      </c>
      <c r="E564" s="10">
        <v>0</v>
      </c>
      <c r="F564" s="7" t="s">
        <v>673</v>
      </c>
      <c r="G564" s="10">
        <v>15</v>
      </c>
      <c r="H564" s="7" t="s">
        <v>72</v>
      </c>
      <c r="I564" s="7" t="s">
        <v>23</v>
      </c>
      <c r="J564" s="11">
        <v>0</v>
      </c>
      <c r="K564" s="7" t="s">
        <v>72</v>
      </c>
      <c r="L564" s="7" t="s">
        <v>73</v>
      </c>
      <c r="M564" s="7" t="s">
        <v>674</v>
      </c>
      <c r="N564" s="7" t="s">
        <v>69</v>
      </c>
      <c r="O564" s="7" t="s">
        <v>28</v>
      </c>
      <c r="P564" s="7" t="s">
        <v>75</v>
      </c>
      <c r="Q564" s="7" t="s">
        <v>702</v>
      </c>
      <c r="R564" s="7" t="s">
        <v>31</v>
      </c>
      <c r="S564" s="7" t="s">
        <v>70</v>
      </c>
      <c r="T564">
        <v>1</v>
      </c>
      <c r="U564">
        <f t="shared" si="68"/>
        <v>39</v>
      </c>
      <c r="V564">
        <f t="shared" si="69"/>
        <v>9</v>
      </c>
    </row>
    <row r="565" spans="1:22" ht="48" hidden="1" customHeight="1" x14ac:dyDescent="0.2">
      <c r="A565" s="2" t="s">
        <v>663</v>
      </c>
      <c r="B565" s="2" t="s">
        <v>664</v>
      </c>
      <c r="C565" s="3">
        <v>45561</v>
      </c>
      <c r="D565" s="4">
        <v>45561.777708333335</v>
      </c>
      <c r="E565" s="5">
        <v>0</v>
      </c>
      <c r="F565" s="2" t="s">
        <v>673</v>
      </c>
      <c r="G565" s="5">
        <v>15</v>
      </c>
      <c r="H565" s="2" t="s">
        <v>72</v>
      </c>
      <c r="I565" s="2" t="s">
        <v>23</v>
      </c>
      <c r="J565" s="6">
        <v>0</v>
      </c>
      <c r="K565" s="2" t="s">
        <v>72</v>
      </c>
      <c r="L565" s="2" t="s">
        <v>73</v>
      </c>
      <c r="M565" s="2" t="s">
        <v>677</v>
      </c>
      <c r="N565" s="2" t="s">
        <v>69</v>
      </c>
      <c r="O565" s="2" t="s">
        <v>28</v>
      </c>
      <c r="P565" s="2" t="s">
        <v>75</v>
      </c>
      <c r="Q565" s="2" t="s">
        <v>703</v>
      </c>
      <c r="R565" s="2" t="s">
        <v>31</v>
      </c>
      <c r="S565" s="2" t="s">
        <v>70</v>
      </c>
      <c r="T565">
        <v>1</v>
      </c>
      <c r="U565">
        <f t="shared" si="68"/>
        <v>39</v>
      </c>
      <c r="V565">
        <f t="shared" si="69"/>
        <v>9</v>
      </c>
    </row>
    <row r="566" spans="1:22" ht="48" hidden="1" customHeight="1" x14ac:dyDescent="0.2">
      <c r="A566" s="7" t="s">
        <v>663</v>
      </c>
      <c r="B566" s="7" t="s">
        <v>664</v>
      </c>
      <c r="C566" s="8">
        <v>45561</v>
      </c>
      <c r="D566" s="9">
        <v>45561.707951388889</v>
      </c>
      <c r="E566" s="10">
        <v>0</v>
      </c>
      <c r="F566" s="7" t="s">
        <v>235</v>
      </c>
      <c r="G566" s="10">
        <v>36</v>
      </c>
      <c r="H566" s="7" t="s">
        <v>236</v>
      </c>
      <c r="I566" s="7" t="s">
        <v>23</v>
      </c>
      <c r="J566" s="11">
        <v>0</v>
      </c>
      <c r="K566" s="7" t="s">
        <v>237</v>
      </c>
      <c r="L566" s="7" t="s">
        <v>73</v>
      </c>
      <c r="M566" s="7" t="s">
        <v>238</v>
      </c>
      <c r="N566" s="7" t="s">
        <v>69</v>
      </c>
      <c r="O566" s="7" t="s">
        <v>28</v>
      </c>
      <c r="P566" s="7" t="s">
        <v>75</v>
      </c>
      <c r="Q566" s="7" t="s">
        <v>704</v>
      </c>
      <c r="R566" s="7" t="s">
        <v>57</v>
      </c>
      <c r="S566" s="7" t="s">
        <v>70</v>
      </c>
      <c r="T566">
        <v>1</v>
      </c>
      <c r="U566">
        <f t="shared" si="68"/>
        <v>39</v>
      </c>
      <c r="V566">
        <f t="shared" si="69"/>
        <v>9</v>
      </c>
    </row>
    <row r="567" spans="1:22" ht="59.25" hidden="1" customHeight="1" x14ac:dyDescent="0.2">
      <c r="A567" s="2" t="s">
        <v>663</v>
      </c>
      <c r="B567" s="2" t="s">
        <v>664</v>
      </c>
      <c r="C567" s="3">
        <v>45561</v>
      </c>
      <c r="D567" s="4">
        <v>45561.664293981477</v>
      </c>
      <c r="E567" s="5">
        <v>1</v>
      </c>
      <c r="F567" s="2" t="s">
        <v>642</v>
      </c>
      <c r="G567" s="5">
        <v>29</v>
      </c>
      <c r="H567" s="2" t="s">
        <v>72</v>
      </c>
      <c r="I567" s="2" t="s">
        <v>23</v>
      </c>
      <c r="J567" s="6">
        <v>0</v>
      </c>
      <c r="K567" s="2" t="s">
        <v>72</v>
      </c>
      <c r="L567" s="2" t="s">
        <v>73</v>
      </c>
      <c r="M567" s="2" t="s">
        <v>668</v>
      </c>
      <c r="N567" s="2" t="s">
        <v>69</v>
      </c>
      <c r="O567" s="2" t="s">
        <v>28</v>
      </c>
      <c r="P567" s="2" t="s">
        <v>75</v>
      </c>
      <c r="Q567" s="2" t="s">
        <v>705</v>
      </c>
      <c r="R567" s="2" t="s">
        <v>52</v>
      </c>
      <c r="S567" s="2" t="s">
        <v>70</v>
      </c>
      <c r="T567">
        <v>1</v>
      </c>
      <c r="U567">
        <f t="shared" si="68"/>
        <v>39</v>
      </c>
      <c r="V567">
        <f t="shared" si="69"/>
        <v>9</v>
      </c>
    </row>
    <row r="568" spans="1:22" ht="48" hidden="1" customHeight="1" x14ac:dyDescent="0.2">
      <c r="A568" s="2" t="s">
        <v>663</v>
      </c>
      <c r="B568" s="2" t="s">
        <v>664</v>
      </c>
      <c r="C568" s="3">
        <v>45561</v>
      </c>
      <c r="D568" s="4">
        <v>45561.578703703701</v>
      </c>
      <c r="E568" s="5">
        <v>0</v>
      </c>
      <c r="F568" s="2" t="s">
        <v>235</v>
      </c>
      <c r="G568" s="5">
        <v>36</v>
      </c>
      <c r="H568" s="2" t="s">
        <v>236</v>
      </c>
      <c r="I568" s="2" t="s">
        <v>23</v>
      </c>
      <c r="J568" s="6">
        <v>0</v>
      </c>
      <c r="K568" s="2" t="s">
        <v>237</v>
      </c>
      <c r="L568" s="2" t="s">
        <v>73</v>
      </c>
      <c r="M568" s="2" t="s">
        <v>238</v>
      </c>
      <c r="N568" s="2" t="s">
        <v>69</v>
      </c>
      <c r="O568" s="2" t="s">
        <v>28</v>
      </c>
      <c r="P568" s="2" t="s">
        <v>75</v>
      </c>
      <c r="Q568" s="2" t="s">
        <v>706</v>
      </c>
      <c r="R568" s="2" t="s">
        <v>57</v>
      </c>
      <c r="S568" s="2" t="s">
        <v>70</v>
      </c>
      <c r="T568">
        <v>1</v>
      </c>
      <c r="U568">
        <f t="shared" si="68"/>
        <v>39</v>
      </c>
      <c r="V568">
        <f t="shared" si="69"/>
        <v>9</v>
      </c>
    </row>
    <row r="569" spans="1:22" ht="48" hidden="1" customHeight="1" x14ac:dyDescent="0.2">
      <c r="A569" s="7" t="s">
        <v>663</v>
      </c>
      <c r="B569" s="7" t="s">
        <v>664</v>
      </c>
      <c r="C569" s="8">
        <v>45561</v>
      </c>
      <c r="D569" s="9">
        <v>45561.495428240742</v>
      </c>
      <c r="E569" s="10">
        <v>0</v>
      </c>
      <c r="F569" s="7" t="s">
        <v>235</v>
      </c>
      <c r="G569" s="10">
        <v>36</v>
      </c>
      <c r="H569" s="7" t="s">
        <v>236</v>
      </c>
      <c r="I569" s="7" t="s">
        <v>23</v>
      </c>
      <c r="J569" s="11">
        <v>0</v>
      </c>
      <c r="K569" s="7" t="s">
        <v>237</v>
      </c>
      <c r="L569" s="7" t="s">
        <v>73</v>
      </c>
      <c r="M569" s="7" t="s">
        <v>238</v>
      </c>
      <c r="N569" s="7" t="s">
        <v>69</v>
      </c>
      <c r="O569" s="7" t="s">
        <v>28</v>
      </c>
      <c r="P569" s="7" t="s">
        <v>75</v>
      </c>
      <c r="Q569" s="7" t="s">
        <v>707</v>
      </c>
      <c r="R569" s="7" t="s">
        <v>57</v>
      </c>
      <c r="S569" s="7" t="s">
        <v>70</v>
      </c>
      <c r="T569">
        <v>1</v>
      </c>
      <c r="U569">
        <f t="shared" si="68"/>
        <v>39</v>
      </c>
      <c r="V569">
        <f t="shared" si="69"/>
        <v>9</v>
      </c>
    </row>
    <row r="570" spans="1:22" ht="36.75" hidden="1" customHeight="1" x14ac:dyDescent="0.2">
      <c r="A570" s="7" t="s">
        <v>663</v>
      </c>
      <c r="B570" s="7" t="s">
        <v>664</v>
      </c>
      <c r="C570" s="8">
        <v>45561</v>
      </c>
      <c r="D570" s="9">
        <v>45561.485046296293</v>
      </c>
      <c r="E570" s="10">
        <v>0</v>
      </c>
      <c r="F570" s="7" t="s">
        <v>71</v>
      </c>
      <c r="G570" s="10">
        <v>32</v>
      </c>
      <c r="H570" s="7" t="s">
        <v>72</v>
      </c>
      <c r="I570" s="7" t="s">
        <v>23</v>
      </c>
      <c r="J570" s="11">
        <v>0</v>
      </c>
      <c r="K570" s="7" t="s">
        <v>72</v>
      </c>
      <c r="L570" s="7" t="s">
        <v>73</v>
      </c>
      <c r="M570" s="7" t="s">
        <v>74</v>
      </c>
      <c r="N570" s="7" t="s">
        <v>69</v>
      </c>
      <c r="O570" s="7" t="s">
        <v>28</v>
      </c>
      <c r="P570" s="7" t="s">
        <v>75</v>
      </c>
      <c r="Q570" s="7" t="s">
        <v>708</v>
      </c>
      <c r="R570" s="7" t="s">
        <v>57</v>
      </c>
      <c r="S570" s="7" t="s">
        <v>70</v>
      </c>
      <c r="T570">
        <v>1</v>
      </c>
      <c r="U570">
        <f t="shared" si="68"/>
        <v>39</v>
      </c>
      <c r="V570">
        <f t="shared" si="69"/>
        <v>9</v>
      </c>
    </row>
    <row r="571" spans="1:22" ht="48" hidden="1" customHeight="1" x14ac:dyDescent="0.2">
      <c r="A571" s="2" t="s">
        <v>663</v>
      </c>
      <c r="B571" s="2" t="s">
        <v>664</v>
      </c>
      <c r="C571" s="3">
        <v>45561</v>
      </c>
      <c r="D571" s="4">
        <v>45561.484421296293</v>
      </c>
      <c r="E571" s="5">
        <v>0</v>
      </c>
      <c r="F571" s="2" t="s">
        <v>235</v>
      </c>
      <c r="G571" s="5">
        <v>36</v>
      </c>
      <c r="H571" s="2" t="s">
        <v>236</v>
      </c>
      <c r="I571" s="2" t="s">
        <v>23</v>
      </c>
      <c r="J571" s="6">
        <v>0</v>
      </c>
      <c r="K571" s="2" t="s">
        <v>237</v>
      </c>
      <c r="L571" s="2" t="s">
        <v>73</v>
      </c>
      <c r="M571" s="2" t="s">
        <v>238</v>
      </c>
      <c r="N571" s="2" t="s">
        <v>69</v>
      </c>
      <c r="O571" s="2" t="s">
        <v>28</v>
      </c>
      <c r="P571" s="2" t="s">
        <v>75</v>
      </c>
      <c r="Q571" s="2" t="s">
        <v>709</v>
      </c>
      <c r="R571" s="2" t="s">
        <v>57</v>
      </c>
      <c r="S571" s="2" t="s">
        <v>70</v>
      </c>
      <c r="T571">
        <v>1</v>
      </c>
      <c r="U571">
        <f t="shared" si="68"/>
        <v>39</v>
      </c>
      <c r="V571">
        <f t="shared" si="69"/>
        <v>9</v>
      </c>
    </row>
    <row r="572" spans="1:22" ht="48" hidden="1" customHeight="1" x14ac:dyDescent="0.2">
      <c r="A572" s="2" t="s">
        <v>663</v>
      </c>
      <c r="B572" s="2" t="s">
        <v>664</v>
      </c>
      <c r="C572" s="3">
        <v>45561</v>
      </c>
      <c r="D572" s="4">
        <v>45561.332129629627</v>
      </c>
      <c r="E572" s="5">
        <v>0</v>
      </c>
      <c r="F572" s="2" t="s">
        <v>235</v>
      </c>
      <c r="G572" s="5">
        <v>36</v>
      </c>
      <c r="H572" s="2" t="s">
        <v>236</v>
      </c>
      <c r="I572" s="2" t="s">
        <v>23</v>
      </c>
      <c r="J572" s="6">
        <v>0</v>
      </c>
      <c r="K572" s="2" t="s">
        <v>237</v>
      </c>
      <c r="L572" s="2" t="s">
        <v>73</v>
      </c>
      <c r="M572" s="2" t="s">
        <v>238</v>
      </c>
      <c r="N572" s="2" t="s">
        <v>69</v>
      </c>
      <c r="O572" s="2" t="s">
        <v>28</v>
      </c>
      <c r="P572" s="2" t="s">
        <v>75</v>
      </c>
      <c r="Q572" s="2" t="s">
        <v>710</v>
      </c>
      <c r="R572" s="2" t="s">
        <v>57</v>
      </c>
      <c r="S572" s="2" t="s">
        <v>70</v>
      </c>
      <c r="T572">
        <v>1</v>
      </c>
      <c r="U572">
        <f t="shared" si="68"/>
        <v>39</v>
      </c>
      <c r="V572">
        <f t="shared" si="69"/>
        <v>9</v>
      </c>
    </row>
    <row r="573" spans="1:22" ht="48" hidden="1" customHeight="1" x14ac:dyDescent="0.2">
      <c r="A573" s="7" t="s">
        <v>663</v>
      </c>
      <c r="B573" s="7" t="s">
        <v>664</v>
      </c>
      <c r="C573" s="8">
        <v>45561</v>
      </c>
      <c r="D573" s="9">
        <v>45561.280497685184</v>
      </c>
      <c r="E573" s="10">
        <v>0</v>
      </c>
      <c r="F573" s="7" t="s">
        <v>235</v>
      </c>
      <c r="G573" s="10">
        <v>36</v>
      </c>
      <c r="H573" s="7" t="s">
        <v>236</v>
      </c>
      <c r="I573" s="7" t="s">
        <v>23</v>
      </c>
      <c r="J573" s="11">
        <v>0</v>
      </c>
      <c r="K573" s="7" t="s">
        <v>237</v>
      </c>
      <c r="L573" s="7" t="s">
        <v>73</v>
      </c>
      <c r="M573" s="7" t="s">
        <v>238</v>
      </c>
      <c r="N573" s="7" t="s">
        <v>69</v>
      </c>
      <c r="O573" s="7" t="s">
        <v>28</v>
      </c>
      <c r="P573" s="7" t="s">
        <v>75</v>
      </c>
      <c r="Q573" s="7" t="s">
        <v>711</v>
      </c>
      <c r="R573" s="7" t="s">
        <v>57</v>
      </c>
      <c r="S573" s="7" t="s">
        <v>70</v>
      </c>
      <c r="T573">
        <v>1</v>
      </c>
      <c r="U573">
        <f t="shared" si="68"/>
        <v>39</v>
      </c>
      <c r="V573">
        <f t="shared" si="69"/>
        <v>9</v>
      </c>
    </row>
    <row r="574" spans="1:22" ht="59.25" hidden="1" customHeight="1" x14ac:dyDescent="0.2">
      <c r="A574" s="7" t="s">
        <v>663</v>
      </c>
      <c r="B574" s="7" t="s">
        <v>664</v>
      </c>
      <c r="C574" s="8">
        <v>45560</v>
      </c>
      <c r="D574" s="9">
        <v>45560.969178240739</v>
      </c>
      <c r="E574" s="10">
        <v>1</v>
      </c>
      <c r="F574" s="7" t="s">
        <v>642</v>
      </c>
      <c r="G574" s="10">
        <v>29</v>
      </c>
      <c r="H574" s="7" t="s">
        <v>72</v>
      </c>
      <c r="I574" s="7" t="s">
        <v>23</v>
      </c>
      <c r="J574" s="11">
        <v>0</v>
      </c>
      <c r="K574" s="7" t="s">
        <v>72</v>
      </c>
      <c r="L574" s="7" t="s">
        <v>73</v>
      </c>
      <c r="M574" s="7" t="s">
        <v>668</v>
      </c>
      <c r="N574" s="7" t="s">
        <v>69</v>
      </c>
      <c r="O574" s="7" t="s">
        <v>28</v>
      </c>
      <c r="P574" s="7" t="s">
        <v>75</v>
      </c>
      <c r="Q574" s="7" t="s">
        <v>712</v>
      </c>
      <c r="R574" s="7" t="s">
        <v>52</v>
      </c>
      <c r="S574" s="7" t="s">
        <v>70</v>
      </c>
      <c r="T574">
        <v>1</v>
      </c>
      <c r="U574">
        <f t="shared" si="68"/>
        <v>39</v>
      </c>
      <c r="V574">
        <f t="shared" si="69"/>
        <v>9</v>
      </c>
    </row>
    <row r="575" spans="1:22" ht="48" hidden="1" customHeight="1" x14ac:dyDescent="0.2">
      <c r="A575" s="7" t="s">
        <v>663</v>
      </c>
      <c r="B575" s="7" t="s">
        <v>664</v>
      </c>
      <c r="C575" s="8">
        <v>45560</v>
      </c>
      <c r="D575" s="9">
        <v>45560.925405092588</v>
      </c>
      <c r="E575" s="10">
        <v>0</v>
      </c>
      <c r="F575" s="7" t="s">
        <v>673</v>
      </c>
      <c r="G575" s="10">
        <v>15</v>
      </c>
      <c r="H575" s="7" t="s">
        <v>72</v>
      </c>
      <c r="I575" s="7" t="s">
        <v>23</v>
      </c>
      <c r="J575" s="11">
        <v>0</v>
      </c>
      <c r="K575" s="7" t="s">
        <v>72</v>
      </c>
      <c r="L575" s="7" t="s">
        <v>73</v>
      </c>
      <c r="M575" s="7" t="s">
        <v>674</v>
      </c>
      <c r="N575" s="7" t="s">
        <v>69</v>
      </c>
      <c r="O575" s="7" t="s">
        <v>28</v>
      </c>
      <c r="P575" s="7" t="s">
        <v>75</v>
      </c>
      <c r="Q575" s="7" t="s">
        <v>713</v>
      </c>
      <c r="R575" s="7" t="s">
        <v>31</v>
      </c>
      <c r="S575" s="7" t="s">
        <v>70</v>
      </c>
      <c r="T575">
        <v>1</v>
      </c>
      <c r="U575">
        <f t="shared" si="68"/>
        <v>39</v>
      </c>
      <c r="V575">
        <f t="shared" si="69"/>
        <v>9</v>
      </c>
    </row>
    <row r="576" spans="1:22" ht="59.25" hidden="1" customHeight="1" x14ac:dyDescent="0.2">
      <c r="A576" s="2" t="s">
        <v>663</v>
      </c>
      <c r="B576" s="2" t="s">
        <v>664</v>
      </c>
      <c r="C576" s="3">
        <v>45560</v>
      </c>
      <c r="D576" s="4">
        <v>45560.925057870365</v>
      </c>
      <c r="E576" s="5">
        <v>1</v>
      </c>
      <c r="F576" s="2" t="s">
        <v>642</v>
      </c>
      <c r="G576" s="5">
        <v>29</v>
      </c>
      <c r="H576" s="2" t="s">
        <v>72</v>
      </c>
      <c r="I576" s="2" t="s">
        <v>23</v>
      </c>
      <c r="J576" s="6">
        <v>0</v>
      </c>
      <c r="K576" s="2" t="s">
        <v>72</v>
      </c>
      <c r="L576" s="2" t="s">
        <v>73</v>
      </c>
      <c r="M576" s="2" t="s">
        <v>668</v>
      </c>
      <c r="N576" s="2" t="s">
        <v>69</v>
      </c>
      <c r="O576" s="2" t="s">
        <v>28</v>
      </c>
      <c r="P576" s="2" t="s">
        <v>75</v>
      </c>
      <c r="Q576" s="2" t="s">
        <v>714</v>
      </c>
      <c r="R576" s="2" t="s">
        <v>52</v>
      </c>
      <c r="S576" s="2" t="s">
        <v>70</v>
      </c>
      <c r="T576">
        <v>1</v>
      </c>
      <c r="U576">
        <f t="shared" si="68"/>
        <v>39</v>
      </c>
      <c r="V576">
        <f t="shared" si="69"/>
        <v>9</v>
      </c>
    </row>
    <row r="577" spans="1:22" ht="48" hidden="1" customHeight="1" x14ac:dyDescent="0.2">
      <c r="A577" s="7" t="s">
        <v>663</v>
      </c>
      <c r="B577" s="7" t="s">
        <v>664</v>
      </c>
      <c r="C577" s="8">
        <v>45560</v>
      </c>
      <c r="D577" s="9">
        <v>45560.923067129625</v>
      </c>
      <c r="E577" s="10">
        <v>0</v>
      </c>
      <c r="F577" s="7" t="s">
        <v>673</v>
      </c>
      <c r="G577" s="10">
        <v>15</v>
      </c>
      <c r="H577" s="7" t="s">
        <v>72</v>
      </c>
      <c r="I577" s="7" t="s">
        <v>23</v>
      </c>
      <c r="J577" s="11">
        <v>0</v>
      </c>
      <c r="K577" s="7" t="s">
        <v>72</v>
      </c>
      <c r="L577" s="7" t="s">
        <v>73</v>
      </c>
      <c r="M577" s="7" t="s">
        <v>677</v>
      </c>
      <c r="N577" s="7" t="s">
        <v>69</v>
      </c>
      <c r="O577" s="7" t="s">
        <v>28</v>
      </c>
      <c r="P577" s="7" t="s">
        <v>75</v>
      </c>
      <c r="Q577" s="7" t="s">
        <v>715</v>
      </c>
      <c r="R577" s="7" t="s">
        <v>31</v>
      </c>
      <c r="S577" s="7" t="s">
        <v>70</v>
      </c>
      <c r="T577">
        <v>1</v>
      </c>
      <c r="U577">
        <f t="shared" si="68"/>
        <v>39</v>
      </c>
      <c r="V577">
        <f t="shared" si="69"/>
        <v>9</v>
      </c>
    </row>
    <row r="578" spans="1:22" ht="36.75" hidden="1" customHeight="1" x14ac:dyDescent="0.2">
      <c r="A578" s="2" t="s">
        <v>663</v>
      </c>
      <c r="B578" s="2" t="s">
        <v>664</v>
      </c>
      <c r="C578" s="3">
        <v>45560</v>
      </c>
      <c r="D578" s="4">
        <v>45560.871122685181</v>
      </c>
      <c r="E578" s="5">
        <v>0</v>
      </c>
      <c r="F578" s="2" t="s">
        <v>71</v>
      </c>
      <c r="G578" s="5">
        <v>32</v>
      </c>
      <c r="H578" s="2" t="s">
        <v>72</v>
      </c>
      <c r="I578" s="2" t="s">
        <v>23</v>
      </c>
      <c r="J578" s="6">
        <v>0</v>
      </c>
      <c r="K578" s="2" t="s">
        <v>72</v>
      </c>
      <c r="L578" s="2" t="s">
        <v>73</v>
      </c>
      <c r="M578" s="2" t="s">
        <v>74</v>
      </c>
      <c r="N578" s="2" t="s">
        <v>69</v>
      </c>
      <c r="O578" s="2" t="s">
        <v>28</v>
      </c>
      <c r="P578" s="2" t="s">
        <v>75</v>
      </c>
      <c r="Q578" s="2" t="s">
        <v>716</v>
      </c>
      <c r="R578" s="2" t="s">
        <v>57</v>
      </c>
      <c r="S578" s="2" t="s">
        <v>70</v>
      </c>
      <c r="T578">
        <v>1</v>
      </c>
      <c r="U578">
        <f t="shared" si="68"/>
        <v>39</v>
      </c>
      <c r="V578">
        <f t="shared" si="69"/>
        <v>9</v>
      </c>
    </row>
    <row r="579" spans="1:22" ht="48" hidden="1" customHeight="1" x14ac:dyDescent="0.2">
      <c r="A579" s="7" t="s">
        <v>663</v>
      </c>
      <c r="B579" s="7" t="s">
        <v>664</v>
      </c>
      <c r="C579" s="8">
        <v>45560</v>
      </c>
      <c r="D579" s="9">
        <v>45560.870509259257</v>
      </c>
      <c r="E579" s="10">
        <v>0</v>
      </c>
      <c r="F579" s="7" t="s">
        <v>235</v>
      </c>
      <c r="G579" s="10">
        <v>36</v>
      </c>
      <c r="H579" s="7" t="s">
        <v>236</v>
      </c>
      <c r="I579" s="7" t="s">
        <v>23</v>
      </c>
      <c r="J579" s="11">
        <v>0</v>
      </c>
      <c r="K579" s="7" t="s">
        <v>237</v>
      </c>
      <c r="L579" s="7" t="s">
        <v>73</v>
      </c>
      <c r="M579" s="7" t="s">
        <v>238</v>
      </c>
      <c r="N579" s="7" t="s">
        <v>69</v>
      </c>
      <c r="O579" s="7" t="s">
        <v>28</v>
      </c>
      <c r="P579" s="7" t="s">
        <v>75</v>
      </c>
      <c r="Q579" s="7" t="s">
        <v>717</v>
      </c>
      <c r="R579" s="7" t="s">
        <v>57</v>
      </c>
      <c r="S579" s="7" t="s">
        <v>70</v>
      </c>
      <c r="T579">
        <v>1</v>
      </c>
      <c r="U579">
        <f t="shared" ref="U579:U612" si="70">WEEKNUM(C579)</f>
        <v>39</v>
      </c>
      <c r="V579">
        <f t="shared" ref="V579:V612" si="71">MONTH(C579)</f>
        <v>9</v>
      </c>
    </row>
    <row r="580" spans="1:22" ht="48" hidden="1" customHeight="1" x14ac:dyDescent="0.2">
      <c r="A580" s="7" t="s">
        <v>663</v>
      </c>
      <c r="B580" s="7" t="s">
        <v>664</v>
      </c>
      <c r="C580" s="8">
        <v>45560</v>
      </c>
      <c r="D580" s="9">
        <v>45560.860254629624</v>
      </c>
      <c r="E580" s="10">
        <v>3</v>
      </c>
      <c r="F580" s="7" t="s">
        <v>718</v>
      </c>
      <c r="G580" s="10">
        <v>36</v>
      </c>
      <c r="H580" s="7" t="s">
        <v>236</v>
      </c>
      <c r="I580" s="7" t="s">
        <v>23</v>
      </c>
      <c r="J580" s="11">
        <v>0</v>
      </c>
      <c r="K580" s="7" t="s">
        <v>237</v>
      </c>
      <c r="L580" s="7" t="s">
        <v>73</v>
      </c>
      <c r="M580" s="7" t="s">
        <v>238</v>
      </c>
      <c r="N580" s="7" t="s">
        <v>69</v>
      </c>
      <c r="O580" s="7" t="s">
        <v>28</v>
      </c>
      <c r="P580" s="7" t="s">
        <v>75</v>
      </c>
      <c r="Q580" s="7" t="s">
        <v>719</v>
      </c>
      <c r="R580" s="7" t="s">
        <v>57</v>
      </c>
      <c r="S580" s="7" t="s">
        <v>70</v>
      </c>
      <c r="T580">
        <v>1</v>
      </c>
      <c r="U580">
        <f t="shared" si="70"/>
        <v>39</v>
      </c>
      <c r="V580">
        <f t="shared" si="71"/>
        <v>9</v>
      </c>
    </row>
    <row r="581" spans="1:22" ht="59.25" hidden="1" customHeight="1" x14ac:dyDescent="0.2">
      <c r="A581" s="2" t="s">
        <v>663</v>
      </c>
      <c r="B581" s="2" t="s">
        <v>664</v>
      </c>
      <c r="C581" s="3">
        <v>45560</v>
      </c>
      <c r="D581" s="4">
        <v>45560.793171296296</v>
      </c>
      <c r="E581" s="5">
        <v>1</v>
      </c>
      <c r="F581" s="2" t="s">
        <v>642</v>
      </c>
      <c r="G581" s="5">
        <v>29</v>
      </c>
      <c r="H581" s="2" t="s">
        <v>72</v>
      </c>
      <c r="I581" s="2" t="s">
        <v>23</v>
      </c>
      <c r="J581" s="6">
        <v>0</v>
      </c>
      <c r="K581" s="2" t="s">
        <v>72</v>
      </c>
      <c r="L581" s="2" t="s">
        <v>73</v>
      </c>
      <c r="M581" s="2" t="s">
        <v>668</v>
      </c>
      <c r="N581" s="2" t="s">
        <v>69</v>
      </c>
      <c r="O581" s="2" t="s">
        <v>28</v>
      </c>
      <c r="P581" s="2" t="s">
        <v>75</v>
      </c>
      <c r="Q581" s="2" t="s">
        <v>720</v>
      </c>
      <c r="R581" s="2" t="s">
        <v>52</v>
      </c>
      <c r="S581" s="2" t="s">
        <v>70</v>
      </c>
      <c r="T581">
        <v>1</v>
      </c>
      <c r="U581">
        <f t="shared" si="70"/>
        <v>39</v>
      </c>
      <c r="V581">
        <f t="shared" si="71"/>
        <v>9</v>
      </c>
    </row>
    <row r="582" spans="1:22" ht="48" hidden="1" customHeight="1" x14ac:dyDescent="0.2">
      <c r="A582" s="2" t="s">
        <v>663</v>
      </c>
      <c r="B582" s="2" t="s">
        <v>664</v>
      </c>
      <c r="C582" s="3">
        <v>45560</v>
      </c>
      <c r="D582" s="4">
        <v>45560.779664351852</v>
      </c>
      <c r="E582" s="5">
        <v>0</v>
      </c>
      <c r="F582" s="2" t="s">
        <v>673</v>
      </c>
      <c r="G582" s="5">
        <v>15</v>
      </c>
      <c r="H582" s="2" t="s">
        <v>72</v>
      </c>
      <c r="I582" s="2" t="s">
        <v>23</v>
      </c>
      <c r="J582" s="6">
        <v>0</v>
      </c>
      <c r="K582" s="2" t="s">
        <v>72</v>
      </c>
      <c r="L582" s="2" t="s">
        <v>73</v>
      </c>
      <c r="M582" s="2" t="s">
        <v>674</v>
      </c>
      <c r="N582" s="2" t="s">
        <v>69</v>
      </c>
      <c r="O582" s="2" t="s">
        <v>28</v>
      </c>
      <c r="P582" s="2" t="s">
        <v>75</v>
      </c>
      <c r="Q582" s="2" t="s">
        <v>721</v>
      </c>
      <c r="R582" s="2" t="s">
        <v>31</v>
      </c>
      <c r="S582" s="2" t="s">
        <v>70</v>
      </c>
      <c r="T582">
        <v>1</v>
      </c>
      <c r="U582">
        <f t="shared" si="70"/>
        <v>39</v>
      </c>
      <c r="V582">
        <f t="shared" si="71"/>
        <v>9</v>
      </c>
    </row>
    <row r="583" spans="1:22" ht="59.25" hidden="1" customHeight="1" x14ac:dyDescent="0.2">
      <c r="A583" s="7" t="s">
        <v>663</v>
      </c>
      <c r="B583" s="7" t="s">
        <v>664</v>
      </c>
      <c r="C583" s="8">
        <v>45560</v>
      </c>
      <c r="D583" s="9">
        <v>45560.779317129629</v>
      </c>
      <c r="E583" s="10">
        <v>1</v>
      </c>
      <c r="F583" s="7" t="s">
        <v>642</v>
      </c>
      <c r="G583" s="10">
        <v>29</v>
      </c>
      <c r="H583" s="7" t="s">
        <v>72</v>
      </c>
      <c r="I583" s="7" t="s">
        <v>23</v>
      </c>
      <c r="J583" s="11">
        <v>0</v>
      </c>
      <c r="K583" s="7" t="s">
        <v>72</v>
      </c>
      <c r="L583" s="7" t="s">
        <v>73</v>
      </c>
      <c r="M583" s="7" t="s">
        <v>668</v>
      </c>
      <c r="N583" s="7" t="s">
        <v>69</v>
      </c>
      <c r="O583" s="7" t="s">
        <v>28</v>
      </c>
      <c r="P583" s="7" t="s">
        <v>75</v>
      </c>
      <c r="Q583" s="7" t="s">
        <v>722</v>
      </c>
      <c r="R583" s="7" t="s">
        <v>52</v>
      </c>
      <c r="S583" s="7" t="s">
        <v>70</v>
      </c>
      <c r="T583">
        <v>1</v>
      </c>
      <c r="U583">
        <f t="shared" si="70"/>
        <v>39</v>
      </c>
      <c r="V583">
        <f t="shared" si="71"/>
        <v>9</v>
      </c>
    </row>
    <row r="584" spans="1:22" ht="48" hidden="1" customHeight="1" x14ac:dyDescent="0.2">
      <c r="A584" s="2" t="s">
        <v>663</v>
      </c>
      <c r="B584" s="2" t="s">
        <v>664</v>
      </c>
      <c r="C584" s="3">
        <v>45560</v>
      </c>
      <c r="D584" s="4">
        <v>45560.777326388888</v>
      </c>
      <c r="E584" s="5">
        <v>1</v>
      </c>
      <c r="F584" s="2" t="s">
        <v>723</v>
      </c>
      <c r="G584" s="5">
        <v>15</v>
      </c>
      <c r="H584" s="2" t="s">
        <v>72</v>
      </c>
      <c r="I584" s="2" t="s">
        <v>23</v>
      </c>
      <c r="J584" s="6">
        <v>0</v>
      </c>
      <c r="K584" s="2" t="s">
        <v>72</v>
      </c>
      <c r="L584" s="2" t="s">
        <v>73</v>
      </c>
      <c r="M584" s="2" t="s">
        <v>677</v>
      </c>
      <c r="N584" s="2" t="s">
        <v>69</v>
      </c>
      <c r="O584" s="2" t="s">
        <v>28</v>
      </c>
      <c r="P584" s="2" t="s">
        <v>75</v>
      </c>
      <c r="Q584" s="2" t="s">
        <v>724</v>
      </c>
      <c r="R584" s="2" t="s">
        <v>31</v>
      </c>
      <c r="S584" s="2" t="s">
        <v>70</v>
      </c>
      <c r="T584">
        <v>1</v>
      </c>
      <c r="U584">
        <f t="shared" si="70"/>
        <v>39</v>
      </c>
      <c r="V584">
        <f t="shared" si="71"/>
        <v>9</v>
      </c>
    </row>
    <row r="585" spans="1:22" ht="48" hidden="1" customHeight="1" x14ac:dyDescent="0.2">
      <c r="A585" s="7" t="s">
        <v>663</v>
      </c>
      <c r="B585" s="7" t="s">
        <v>664</v>
      </c>
      <c r="C585" s="8">
        <v>45560</v>
      </c>
      <c r="D585" s="9">
        <v>45560.707939814813</v>
      </c>
      <c r="E585" s="10">
        <v>0</v>
      </c>
      <c r="F585" s="7" t="s">
        <v>235</v>
      </c>
      <c r="G585" s="10">
        <v>36</v>
      </c>
      <c r="H585" s="7" t="s">
        <v>236</v>
      </c>
      <c r="I585" s="7" t="s">
        <v>23</v>
      </c>
      <c r="J585" s="11">
        <v>0</v>
      </c>
      <c r="K585" s="7" t="s">
        <v>237</v>
      </c>
      <c r="L585" s="7" t="s">
        <v>73</v>
      </c>
      <c r="M585" s="7" t="s">
        <v>238</v>
      </c>
      <c r="N585" s="7" t="s">
        <v>69</v>
      </c>
      <c r="O585" s="7" t="s">
        <v>28</v>
      </c>
      <c r="P585" s="7" t="s">
        <v>75</v>
      </c>
      <c r="Q585" s="7" t="s">
        <v>725</v>
      </c>
      <c r="R585" s="7" t="s">
        <v>57</v>
      </c>
      <c r="S585" s="7" t="s">
        <v>70</v>
      </c>
      <c r="T585">
        <v>1</v>
      </c>
      <c r="U585">
        <f t="shared" si="70"/>
        <v>39</v>
      </c>
      <c r="V585">
        <f t="shared" si="71"/>
        <v>9</v>
      </c>
    </row>
    <row r="586" spans="1:22" ht="36.75" hidden="1" customHeight="1" x14ac:dyDescent="0.2">
      <c r="A586" s="7" t="s">
        <v>663</v>
      </c>
      <c r="B586" s="7" t="s">
        <v>664</v>
      </c>
      <c r="C586" s="8">
        <v>45560</v>
      </c>
      <c r="D586" s="9">
        <v>45560.664687500001</v>
      </c>
      <c r="E586" s="10">
        <v>0</v>
      </c>
      <c r="F586" s="7" t="s">
        <v>71</v>
      </c>
      <c r="G586" s="10">
        <v>32</v>
      </c>
      <c r="H586" s="7" t="s">
        <v>72</v>
      </c>
      <c r="I586" s="7" t="s">
        <v>23</v>
      </c>
      <c r="J586" s="11">
        <v>0</v>
      </c>
      <c r="K586" s="7" t="s">
        <v>72</v>
      </c>
      <c r="L586" s="7" t="s">
        <v>73</v>
      </c>
      <c r="M586" s="7" t="s">
        <v>74</v>
      </c>
      <c r="N586" s="7" t="s">
        <v>69</v>
      </c>
      <c r="O586" s="7" t="s">
        <v>28</v>
      </c>
      <c r="P586" s="7" t="s">
        <v>75</v>
      </c>
      <c r="Q586" s="7" t="s">
        <v>726</v>
      </c>
      <c r="R586" s="7" t="s">
        <v>57</v>
      </c>
      <c r="S586" s="7" t="s">
        <v>70</v>
      </c>
      <c r="T586">
        <v>1</v>
      </c>
      <c r="U586">
        <f t="shared" si="70"/>
        <v>39</v>
      </c>
      <c r="V586">
        <f t="shared" si="71"/>
        <v>9</v>
      </c>
    </row>
    <row r="587" spans="1:22" ht="48" hidden="1" customHeight="1" x14ac:dyDescent="0.2">
      <c r="A587" s="7" t="s">
        <v>663</v>
      </c>
      <c r="B587" s="7" t="s">
        <v>664</v>
      </c>
      <c r="C587" s="8">
        <v>45560</v>
      </c>
      <c r="D587" s="9">
        <v>45560.577361111107</v>
      </c>
      <c r="E587" s="10">
        <v>1</v>
      </c>
      <c r="F587" s="7" t="s">
        <v>260</v>
      </c>
      <c r="G587" s="10">
        <v>36</v>
      </c>
      <c r="H587" s="7" t="s">
        <v>236</v>
      </c>
      <c r="I587" s="7" t="s">
        <v>23</v>
      </c>
      <c r="J587" s="11">
        <v>0</v>
      </c>
      <c r="K587" s="7" t="s">
        <v>237</v>
      </c>
      <c r="L587" s="7" t="s">
        <v>73</v>
      </c>
      <c r="M587" s="7" t="s">
        <v>238</v>
      </c>
      <c r="N587" s="7" t="s">
        <v>69</v>
      </c>
      <c r="O587" s="7" t="s">
        <v>28</v>
      </c>
      <c r="P587" s="7" t="s">
        <v>75</v>
      </c>
      <c r="Q587" s="7" t="s">
        <v>727</v>
      </c>
      <c r="R587" s="7" t="s">
        <v>57</v>
      </c>
      <c r="S587" s="7" t="s">
        <v>70</v>
      </c>
      <c r="T587">
        <v>1</v>
      </c>
      <c r="U587">
        <f t="shared" si="70"/>
        <v>39</v>
      </c>
      <c r="V587">
        <f t="shared" si="71"/>
        <v>9</v>
      </c>
    </row>
    <row r="588" spans="1:22" ht="48" hidden="1" customHeight="1" x14ac:dyDescent="0.2">
      <c r="A588" s="2" t="s">
        <v>663</v>
      </c>
      <c r="B588" s="2" t="s">
        <v>664</v>
      </c>
      <c r="C588" s="3">
        <v>45560</v>
      </c>
      <c r="D588" s="4">
        <v>45560.494722222218</v>
      </c>
      <c r="E588" s="5">
        <v>0</v>
      </c>
      <c r="F588" s="2" t="s">
        <v>235</v>
      </c>
      <c r="G588" s="5">
        <v>36</v>
      </c>
      <c r="H588" s="2" t="s">
        <v>236</v>
      </c>
      <c r="I588" s="2" t="s">
        <v>23</v>
      </c>
      <c r="J588" s="6">
        <v>0</v>
      </c>
      <c r="K588" s="2" t="s">
        <v>237</v>
      </c>
      <c r="L588" s="2" t="s">
        <v>73</v>
      </c>
      <c r="M588" s="2" t="s">
        <v>238</v>
      </c>
      <c r="N588" s="2" t="s">
        <v>69</v>
      </c>
      <c r="O588" s="2" t="s">
        <v>28</v>
      </c>
      <c r="P588" s="2" t="s">
        <v>75</v>
      </c>
      <c r="Q588" s="2" t="s">
        <v>728</v>
      </c>
      <c r="R588" s="2" t="s">
        <v>57</v>
      </c>
      <c r="S588" s="2" t="s">
        <v>70</v>
      </c>
      <c r="T588">
        <v>1</v>
      </c>
      <c r="U588">
        <f t="shared" si="70"/>
        <v>39</v>
      </c>
      <c r="V588">
        <f t="shared" si="71"/>
        <v>9</v>
      </c>
    </row>
    <row r="589" spans="1:22" ht="48" hidden="1" customHeight="1" x14ac:dyDescent="0.2">
      <c r="A589" s="2" t="s">
        <v>663</v>
      </c>
      <c r="B589" s="2" t="s">
        <v>664</v>
      </c>
      <c r="C589" s="3">
        <v>45560</v>
      </c>
      <c r="D589" s="4">
        <v>45560.478067129625</v>
      </c>
      <c r="E589" s="5">
        <v>0</v>
      </c>
      <c r="F589" s="2" t="s">
        <v>235</v>
      </c>
      <c r="G589" s="5">
        <v>36</v>
      </c>
      <c r="H589" s="2" t="s">
        <v>236</v>
      </c>
      <c r="I589" s="2" t="s">
        <v>23</v>
      </c>
      <c r="J589" s="6">
        <v>0</v>
      </c>
      <c r="K589" s="2" t="s">
        <v>237</v>
      </c>
      <c r="L589" s="2" t="s">
        <v>73</v>
      </c>
      <c r="M589" s="2" t="s">
        <v>238</v>
      </c>
      <c r="N589" s="2" t="s">
        <v>69</v>
      </c>
      <c r="O589" s="2" t="s">
        <v>28</v>
      </c>
      <c r="P589" s="2" t="s">
        <v>75</v>
      </c>
      <c r="Q589" s="2" t="s">
        <v>729</v>
      </c>
      <c r="R589" s="2" t="s">
        <v>57</v>
      </c>
      <c r="S589" s="2" t="s">
        <v>70</v>
      </c>
      <c r="T589">
        <v>1</v>
      </c>
      <c r="U589">
        <f t="shared" si="70"/>
        <v>39</v>
      </c>
      <c r="V589">
        <f t="shared" si="71"/>
        <v>9</v>
      </c>
    </row>
    <row r="590" spans="1:22" ht="59.25" hidden="1" customHeight="1" x14ac:dyDescent="0.2">
      <c r="A590" s="7" t="s">
        <v>663</v>
      </c>
      <c r="B590" s="7" t="s">
        <v>664</v>
      </c>
      <c r="C590" s="8">
        <v>45560</v>
      </c>
      <c r="D590" s="9">
        <v>45560.476493055554</v>
      </c>
      <c r="E590" s="10">
        <v>1</v>
      </c>
      <c r="F590" s="7" t="s">
        <v>642</v>
      </c>
      <c r="G590" s="10">
        <v>29</v>
      </c>
      <c r="H590" s="7" t="s">
        <v>72</v>
      </c>
      <c r="I590" s="7" t="s">
        <v>23</v>
      </c>
      <c r="J590" s="11">
        <v>0</v>
      </c>
      <c r="K590" s="7" t="s">
        <v>72</v>
      </c>
      <c r="L590" s="7" t="s">
        <v>73</v>
      </c>
      <c r="M590" s="7" t="s">
        <v>668</v>
      </c>
      <c r="N590" s="7" t="s">
        <v>69</v>
      </c>
      <c r="O590" s="7" t="s">
        <v>28</v>
      </c>
      <c r="P590" s="7" t="s">
        <v>75</v>
      </c>
      <c r="Q590" s="7" t="s">
        <v>730</v>
      </c>
      <c r="R590" s="7" t="s">
        <v>52</v>
      </c>
      <c r="S590" s="7" t="s">
        <v>70</v>
      </c>
      <c r="T590">
        <v>1</v>
      </c>
      <c r="U590">
        <f t="shared" si="70"/>
        <v>39</v>
      </c>
      <c r="V590">
        <f t="shared" si="71"/>
        <v>9</v>
      </c>
    </row>
    <row r="591" spans="1:22" ht="48" hidden="1" customHeight="1" x14ac:dyDescent="0.2">
      <c r="A591" s="2" t="s">
        <v>663</v>
      </c>
      <c r="B591" s="2" t="s">
        <v>664</v>
      </c>
      <c r="C591" s="3">
        <v>45560</v>
      </c>
      <c r="D591" s="4">
        <v>45560.328726851847</v>
      </c>
      <c r="E591" s="5">
        <v>0</v>
      </c>
      <c r="F591" s="2" t="s">
        <v>235</v>
      </c>
      <c r="G591" s="5">
        <v>36</v>
      </c>
      <c r="H591" s="2" t="s">
        <v>236</v>
      </c>
      <c r="I591" s="2" t="s">
        <v>23</v>
      </c>
      <c r="J591" s="6">
        <v>0</v>
      </c>
      <c r="K591" s="2" t="s">
        <v>237</v>
      </c>
      <c r="L591" s="2" t="s">
        <v>73</v>
      </c>
      <c r="M591" s="2" t="s">
        <v>238</v>
      </c>
      <c r="N591" s="2" t="s">
        <v>69</v>
      </c>
      <c r="O591" s="2" t="s">
        <v>28</v>
      </c>
      <c r="P591" s="2" t="s">
        <v>75</v>
      </c>
      <c r="Q591" s="2" t="s">
        <v>731</v>
      </c>
      <c r="R591" s="2" t="s">
        <v>57</v>
      </c>
      <c r="S591" s="2" t="s">
        <v>70</v>
      </c>
      <c r="T591">
        <v>1</v>
      </c>
      <c r="U591">
        <f t="shared" si="70"/>
        <v>39</v>
      </c>
      <c r="V591">
        <f t="shared" si="71"/>
        <v>9</v>
      </c>
    </row>
    <row r="592" spans="1:22" ht="48" hidden="1" customHeight="1" x14ac:dyDescent="0.2">
      <c r="A592" s="7" t="s">
        <v>663</v>
      </c>
      <c r="B592" s="7" t="s">
        <v>664</v>
      </c>
      <c r="C592" s="8">
        <v>45560</v>
      </c>
      <c r="D592" s="9">
        <v>45560.27711805555</v>
      </c>
      <c r="E592" s="10">
        <v>0</v>
      </c>
      <c r="F592" s="7" t="s">
        <v>235</v>
      </c>
      <c r="G592" s="10">
        <v>36</v>
      </c>
      <c r="H592" s="7" t="s">
        <v>236</v>
      </c>
      <c r="I592" s="7" t="s">
        <v>23</v>
      </c>
      <c r="J592" s="11">
        <v>0</v>
      </c>
      <c r="K592" s="7" t="s">
        <v>237</v>
      </c>
      <c r="L592" s="7" t="s">
        <v>73</v>
      </c>
      <c r="M592" s="7" t="s">
        <v>238</v>
      </c>
      <c r="N592" s="7" t="s">
        <v>69</v>
      </c>
      <c r="O592" s="7" t="s">
        <v>28</v>
      </c>
      <c r="P592" s="7" t="s">
        <v>75</v>
      </c>
      <c r="Q592" s="7" t="s">
        <v>732</v>
      </c>
      <c r="R592" s="7" t="s">
        <v>57</v>
      </c>
      <c r="S592" s="7" t="s">
        <v>70</v>
      </c>
      <c r="T592">
        <v>1</v>
      </c>
      <c r="U592">
        <f t="shared" si="70"/>
        <v>39</v>
      </c>
      <c r="V592">
        <f t="shared" si="71"/>
        <v>9</v>
      </c>
    </row>
    <row r="593" spans="1:22" ht="36.75" hidden="1" customHeight="1" x14ac:dyDescent="0.2">
      <c r="A593" s="2" t="s">
        <v>663</v>
      </c>
      <c r="B593" s="2" t="s">
        <v>664</v>
      </c>
      <c r="C593" s="3">
        <v>45559</v>
      </c>
      <c r="D593" s="4">
        <v>45559.968090277776</v>
      </c>
      <c r="E593" s="5">
        <v>0</v>
      </c>
      <c r="F593" s="2" t="s">
        <v>71</v>
      </c>
      <c r="G593" s="5">
        <v>32</v>
      </c>
      <c r="H593" s="2" t="s">
        <v>72</v>
      </c>
      <c r="I593" s="2" t="s">
        <v>23</v>
      </c>
      <c r="J593" s="6">
        <v>0</v>
      </c>
      <c r="K593" s="2" t="s">
        <v>72</v>
      </c>
      <c r="L593" s="2" t="s">
        <v>73</v>
      </c>
      <c r="M593" s="2" t="s">
        <v>74</v>
      </c>
      <c r="N593" s="2" t="s">
        <v>69</v>
      </c>
      <c r="O593" s="2" t="s">
        <v>28</v>
      </c>
      <c r="P593" s="2" t="s">
        <v>75</v>
      </c>
      <c r="Q593" s="2" t="s">
        <v>733</v>
      </c>
      <c r="R593" s="2" t="s">
        <v>57</v>
      </c>
      <c r="S593" s="2" t="s">
        <v>70</v>
      </c>
      <c r="T593">
        <v>1</v>
      </c>
      <c r="U593">
        <f t="shared" si="70"/>
        <v>39</v>
      </c>
      <c r="V593">
        <f t="shared" si="71"/>
        <v>9</v>
      </c>
    </row>
    <row r="594" spans="1:22" ht="48" hidden="1" customHeight="1" x14ac:dyDescent="0.2">
      <c r="A594" s="7" t="s">
        <v>663</v>
      </c>
      <c r="B594" s="7" t="s">
        <v>664</v>
      </c>
      <c r="C594" s="8">
        <v>45559</v>
      </c>
      <c r="D594" s="9">
        <v>45559.922361111108</v>
      </c>
      <c r="E594" s="10">
        <v>0</v>
      </c>
      <c r="F594" s="7" t="s">
        <v>673</v>
      </c>
      <c r="G594" s="10">
        <v>15</v>
      </c>
      <c r="H594" s="7" t="s">
        <v>72</v>
      </c>
      <c r="I594" s="7" t="s">
        <v>23</v>
      </c>
      <c r="J594" s="11">
        <v>0</v>
      </c>
      <c r="K594" s="7" t="s">
        <v>72</v>
      </c>
      <c r="L594" s="7" t="s">
        <v>73</v>
      </c>
      <c r="M594" s="7" t="s">
        <v>674</v>
      </c>
      <c r="N594" s="7" t="s">
        <v>69</v>
      </c>
      <c r="O594" s="7" t="s">
        <v>28</v>
      </c>
      <c r="P594" s="7" t="s">
        <v>75</v>
      </c>
      <c r="Q594" s="7" t="s">
        <v>734</v>
      </c>
      <c r="R594" s="7" t="s">
        <v>31</v>
      </c>
      <c r="S594" s="7" t="s">
        <v>70</v>
      </c>
      <c r="T594">
        <v>1</v>
      </c>
      <c r="U594">
        <f t="shared" si="70"/>
        <v>39</v>
      </c>
      <c r="V594">
        <f t="shared" si="71"/>
        <v>9</v>
      </c>
    </row>
    <row r="595" spans="1:22" ht="59.25" hidden="1" customHeight="1" x14ac:dyDescent="0.2">
      <c r="A595" s="2" t="s">
        <v>663</v>
      </c>
      <c r="B595" s="2" t="s">
        <v>664</v>
      </c>
      <c r="C595" s="3">
        <v>45559</v>
      </c>
      <c r="D595" s="4">
        <v>45559.922013888885</v>
      </c>
      <c r="E595" s="5">
        <v>1</v>
      </c>
      <c r="F595" s="2" t="s">
        <v>642</v>
      </c>
      <c r="G595" s="5">
        <v>29</v>
      </c>
      <c r="H595" s="2" t="s">
        <v>72</v>
      </c>
      <c r="I595" s="2" t="s">
        <v>23</v>
      </c>
      <c r="J595" s="6">
        <v>0</v>
      </c>
      <c r="K595" s="2" t="s">
        <v>72</v>
      </c>
      <c r="L595" s="2" t="s">
        <v>73</v>
      </c>
      <c r="M595" s="2" t="s">
        <v>668</v>
      </c>
      <c r="N595" s="2" t="s">
        <v>69</v>
      </c>
      <c r="O595" s="2" t="s">
        <v>28</v>
      </c>
      <c r="P595" s="2" t="s">
        <v>75</v>
      </c>
      <c r="Q595" s="2" t="s">
        <v>735</v>
      </c>
      <c r="R595" s="2" t="s">
        <v>52</v>
      </c>
      <c r="S595" s="2" t="s">
        <v>70</v>
      </c>
      <c r="T595">
        <v>1</v>
      </c>
      <c r="U595">
        <f t="shared" si="70"/>
        <v>39</v>
      </c>
      <c r="V595">
        <f t="shared" si="71"/>
        <v>9</v>
      </c>
    </row>
    <row r="596" spans="1:22" ht="48" hidden="1" customHeight="1" x14ac:dyDescent="0.2">
      <c r="A596" s="7" t="s">
        <v>663</v>
      </c>
      <c r="B596" s="7" t="s">
        <v>664</v>
      </c>
      <c r="C596" s="8">
        <v>45559</v>
      </c>
      <c r="D596" s="9">
        <v>45559.91951388889</v>
      </c>
      <c r="E596" s="10">
        <v>0</v>
      </c>
      <c r="F596" s="7" t="s">
        <v>673</v>
      </c>
      <c r="G596" s="10">
        <v>15</v>
      </c>
      <c r="H596" s="7" t="s">
        <v>72</v>
      </c>
      <c r="I596" s="7" t="s">
        <v>23</v>
      </c>
      <c r="J596" s="11">
        <v>0</v>
      </c>
      <c r="K596" s="7" t="s">
        <v>72</v>
      </c>
      <c r="L596" s="7" t="s">
        <v>73</v>
      </c>
      <c r="M596" s="7" t="s">
        <v>677</v>
      </c>
      <c r="N596" s="7" t="s">
        <v>69</v>
      </c>
      <c r="O596" s="7" t="s">
        <v>28</v>
      </c>
      <c r="P596" s="7" t="s">
        <v>75</v>
      </c>
      <c r="Q596" s="7" t="s">
        <v>736</v>
      </c>
      <c r="R596" s="7" t="s">
        <v>31</v>
      </c>
      <c r="S596" s="7" t="s">
        <v>70</v>
      </c>
      <c r="T596">
        <v>1</v>
      </c>
      <c r="U596">
        <f t="shared" si="70"/>
        <v>39</v>
      </c>
      <c r="V596">
        <f t="shared" si="71"/>
        <v>9</v>
      </c>
    </row>
    <row r="597" spans="1:22" ht="59.25" hidden="1" customHeight="1" x14ac:dyDescent="0.2">
      <c r="A597" s="2" t="s">
        <v>663</v>
      </c>
      <c r="B597" s="2" t="s">
        <v>664</v>
      </c>
      <c r="C597" s="3">
        <v>45559</v>
      </c>
      <c r="D597" s="4">
        <v>45559.868541666663</v>
      </c>
      <c r="E597" s="5">
        <v>1</v>
      </c>
      <c r="F597" s="2" t="s">
        <v>642</v>
      </c>
      <c r="G597" s="5">
        <v>29</v>
      </c>
      <c r="H597" s="2" t="s">
        <v>72</v>
      </c>
      <c r="I597" s="2" t="s">
        <v>23</v>
      </c>
      <c r="J597" s="6">
        <v>0</v>
      </c>
      <c r="K597" s="2" t="s">
        <v>72</v>
      </c>
      <c r="L597" s="2" t="s">
        <v>73</v>
      </c>
      <c r="M597" s="2" t="s">
        <v>668</v>
      </c>
      <c r="N597" s="2" t="s">
        <v>69</v>
      </c>
      <c r="O597" s="2" t="s">
        <v>28</v>
      </c>
      <c r="P597" s="2" t="s">
        <v>75</v>
      </c>
      <c r="Q597" s="2" t="s">
        <v>737</v>
      </c>
      <c r="R597" s="2" t="s">
        <v>52</v>
      </c>
      <c r="S597" s="2" t="s">
        <v>70</v>
      </c>
      <c r="T597">
        <v>1</v>
      </c>
      <c r="U597">
        <f t="shared" si="70"/>
        <v>39</v>
      </c>
      <c r="V597">
        <f t="shared" si="71"/>
        <v>9</v>
      </c>
    </row>
    <row r="598" spans="1:22" ht="48" hidden="1" customHeight="1" x14ac:dyDescent="0.2">
      <c r="A598" s="7" t="s">
        <v>663</v>
      </c>
      <c r="B598" s="7" t="s">
        <v>664</v>
      </c>
      <c r="C598" s="8">
        <v>45559</v>
      </c>
      <c r="D598" s="9">
        <v>45559.867928240739</v>
      </c>
      <c r="E598" s="10">
        <v>0</v>
      </c>
      <c r="F598" s="7" t="s">
        <v>235</v>
      </c>
      <c r="G598" s="10">
        <v>36</v>
      </c>
      <c r="H598" s="7" t="s">
        <v>236</v>
      </c>
      <c r="I598" s="7" t="s">
        <v>23</v>
      </c>
      <c r="J598" s="11">
        <v>0</v>
      </c>
      <c r="K598" s="7" t="s">
        <v>237</v>
      </c>
      <c r="L598" s="7" t="s">
        <v>73</v>
      </c>
      <c r="M598" s="7" t="s">
        <v>238</v>
      </c>
      <c r="N598" s="7" t="s">
        <v>69</v>
      </c>
      <c r="O598" s="7" t="s">
        <v>28</v>
      </c>
      <c r="P598" s="7" t="s">
        <v>75</v>
      </c>
      <c r="Q598" s="7" t="s">
        <v>738</v>
      </c>
      <c r="R598" s="7" t="s">
        <v>57</v>
      </c>
      <c r="S598" s="7" t="s">
        <v>70</v>
      </c>
      <c r="T598">
        <v>1</v>
      </c>
      <c r="U598">
        <f t="shared" si="70"/>
        <v>39</v>
      </c>
      <c r="V598">
        <f t="shared" si="71"/>
        <v>9</v>
      </c>
    </row>
    <row r="599" spans="1:22" ht="48" hidden="1" customHeight="1" x14ac:dyDescent="0.2">
      <c r="A599" s="7" t="s">
        <v>663</v>
      </c>
      <c r="B599" s="7" t="s">
        <v>664</v>
      </c>
      <c r="C599" s="8">
        <v>45559</v>
      </c>
      <c r="D599" s="9">
        <v>45559.851747685185</v>
      </c>
      <c r="E599" s="10">
        <v>0</v>
      </c>
      <c r="F599" s="7" t="s">
        <v>235</v>
      </c>
      <c r="G599" s="10">
        <v>36</v>
      </c>
      <c r="H599" s="7" t="s">
        <v>236</v>
      </c>
      <c r="I599" s="7" t="s">
        <v>23</v>
      </c>
      <c r="J599" s="11">
        <v>0</v>
      </c>
      <c r="K599" s="7" t="s">
        <v>237</v>
      </c>
      <c r="L599" s="7" t="s">
        <v>73</v>
      </c>
      <c r="M599" s="7" t="s">
        <v>238</v>
      </c>
      <c r="N599" s="7" t="s">
        <v>69</v>
      </c>
      <c r="O599" s="7" t="s">
        <v>28</v>
      </c>
      <c r="P599" s="7" t="s">
        <v>75</v>
      </c>
      <c r="Q599" s="7" t="s">
        <v>739</v>
      </c>
      <c r="R599" s="7" t="s">
        <v>57</v>
      </c>
      <c r="S599" s="7" t="s">
        <v>70</v>
      </c>
      <c r="T599">
        <v>1</v>
      </c>
      <c r="U599">
        <f t="shared" si="70"/>
        <v>39</v>
      </c>
      <c r="V599">
        <f t="shared" si="71"/>
        <v>9</v>
      </c>
    </row>
    <row r="600" spans="1:22" ht="36.75" hidden="1" customHeight="1" x14ac:dyDescent="0.2">
      <c r="A600" s="7" t="s">
        <v>663</v>
      </c>
      <c r="B600" s="7" t="s">
        <v>664</v>
      </c>
      <c r="C600" s="8">
        <v>45559</v>
      </c>
      <c r="D600" s="9">
        <v>45559.793912037036</v>
      </c>
      <c r="E600" s="10">
        <v>0</v>
      </c>
      <c r="F600" s="7" t="s">
        <v>71</v>
      </c>
      <c r="G600" s="10">
        <v>32</v>
      </c>
      <c r="H600" s="7" t="s">
        <v>72</v>
      </c>
      <c r="I600" s="7" t="s">
        <v>23</v>
      </c>
      <c r="J600" s="11">
        <v>0</v>
      </c>
      <c r="K600" s="7" t="s">
        <v>72</v>
      </c>
      <c r="L600" s="7" t="s">
        <v>73</v>
      </c>
      <c r="M600" s="7" t="s">
        <v>74</v>
      </c>
      <c r="N600" s="7" t="s">
        <v>69</v>
      </c>
      <c r="O600" s="7" t="s">
        <v>28</v>
      </c>
      <c r="P600" s="7" t="s">
        <v>75</v>
      </c>
      <c r="Q600" s="7" t="s">
        <v>740</v>
      </c>
      <c r="R600" s="7" t="s">
        <v>57</v>
      </c>
      <c r="S600" s="7" t="s">
        <v>70</v>
      </c>
      <c r="T600">
        <v>1</v>
      </c>
      <c r="U600">
        <f t="shared" si="70"/>
        <v>39</v>
      </c>
      <c r="V600">
        <f t="shared" si="71"/>
        <v>9</v>
      </c>
    </row>
    <row r="601" spans="1:22" ht="48" hidden="1" customHeight="1" x14ac:dyDescent="0.2">
      <c r="A601" s="7" t="s">
        <v>663</v>
      </c>
      <c r="B601" s="7" t="s">
        <v>664</v>
      </c>
      <c r="C601" s="8">
        <v>45559</v>
      </c>
      <c r="D601" s="9">
        <v>45559.777222222219</v>
      </c>
      <c r="E601" s="10">
        <v>0</v>
      </c>
      <c r="F601" s="7" t="s">
        <v>673</v>
      </c>
      <c r="G601" s="10">
        <v>15</v>
      </c>
      <c r="H601" s="7" t="s">
        <v>72</v>
      </c>
      <c r="I601" s="7" t="s">
        <v>23</v>
      </c>
      <c r="J601" s="11">
        <v>0</v>
      </c>
      <c r="K601" s="7" t="s">
        <v>72</v>
      </c>
      <c r="L601" s="7" t="s">
        <v>73</v>
      </c>
      <c r="M601" s="7" t="s">
        <v>674</v>
      </c>
      <c r="N601" s="7" t="s">
        <v>69</v>
      </c>
      <c r="O601" s="7" t="s">
        <v>28</v>
      </c>
      <c r="P601" s="7" t="s">
        <v>75</v>
      </c>
      <c r="Q601" s="7" t="s">
        <v>741</v>
      </c>
      <c r="R601" s="7" t="s">
        <v>31</v>
      </c>
      <c r="S601" s="7" t="s">
        <v>70</v>
      </c>
      <c r="T601">
        <v>1</v>
      </c>
      <c r="U601">
        <f t="shared" si="70"/>
        <v>39</v>
      </c>
      <c r="V601">
        <f t="shared" si="71"/>
        <v>9</v>
      </c>
    </row>
    <row r="602" spans="1:22" ht="59.25" hidden="1" customHeight="1" x14ac:dyDescent="0.2">
      <c r="A602" s="2" t="s">
        <v>663</v>
      </c>
      <c r="B602" s="2" t="s">
        <v>664</v>
      </c>
      <c r="C602" s="3">
        <v>45559</v>
      </c>
      <c r="D602" s="4">
        <v>45559.776874999996</v>
      </c>
      <c r="E602" s="5">
        <v>1</v>
      </c>
      <c r="F602" s="2" t="s">
        <v>642</v>
      </c>
      <c r="G602" s="5">
        <v>29</v>
      </c>
      <c r="H602" s="2" t="s">
        <v>72</v>
      </c>
      <c r="I602" s="2" t="s">
        <v>23</v>
      </c>
      <c r="J602" s="6">
        <v>0</v>
      </c>
      <c r="K602" s="2" t="s">
        <v>72</v>
      </c>
      <c r="L602" s="2" t="s">
        <v>73</v>
      </c>
      <c r="M602" s="2" t="s">
        <v>668</v>
      </c>
      <c r="N602" s="2" t="s">
        <v>69</v>
      </c>
      <c r="O602" s="2" t="s">
        <v>28</v>
      </c>
      <c r="P602" s="2" t="s">
        <v>75</v>
      </c>
      <c r="Q602" s="2" t="s">
        <v>742</v>
      </c>
      <c r="R602" s="2" t="s">
        <v>52</v>
      </c>
      <c r="S602" s="2" t="s">
        <v>70</v>
      </c>
      <c r="T602">
        <v>1</v>
      </c>
      <c r="U602">
        <f t="shared" si="70"/>
        <v>39</v>
      </c>
      <c r="V602">
        <f t="shared" si="71"/>
        <v>9</v>
      </c>
    </row>
    <row r="603" spans="1:22" ht="48" hidden="1" customHeight="1" x14ac:dyDescent="0.2">
      <c r="A603" s="7" t="s">
        <v>663</v>
      </c>
      <c r="B603" s="7" t="s">
        <v>664</v>
      </c>
      <c r="C603" s="8">
        <v>45559</v>
      </c>
      <c r="D603" s="9">
        <v>45559.77438657407</v>
      </c>
      <c r="E603" s="10">
        <v>0</v>
      </c>
      <c r="F603" s="7" t="s">
        <v>673</v>
      </c>
      <c r="G603" s="10">
        <v>15</v>
      </c>
      <c r="H603" s="7" t="s">
        <v>72</v>
      </c>
      <c r="I603" s="7" t="s">
        <v>23</v>
      </c>
      <c r="J603" s="11">
        <v>0</v>
      </c>
      <c r="K603" s="7" t="s">
        <v>72</v>
      </c>
      <c r="L603" s="7" t="s">
        <v>73</v>
      </c>
      <c r="M603" s="7" t="s">
        <v>677</v>
      </c>
      <c r="N603" s="7" t="s">
        <v>69</v>
      </c>
      <c r="O603" s="7" t="s">
        <v>28</v>
      </c>
      <c r="P603" s="7" t="s">
        <v>75</v>
      </c>
      <c r="Q603" s="7" t="s">
        <v>743</v>
      </c>
      <c r="R603" s="7" t="s">
        <v>31</v>
      </c>
      <c r="S603" s="7" t="s">
        <v>70</v>
      </c>
      <c r="T603">
        <v>1</v>
      </c>
      <c r="U603">
        <f t="shared" si="70"/>
        <v>39</v>
      </c>
      <c r="V603">
        <f t="shared" si="71"/>
        <v>9</v>
      </c>
    </row>
    <row r="604" spans="1:22" ht="48" hidden="1" customHeight="1" x14ac:dyDescent="0.2">
      <c r="A604" s="2" t="s">
        <v>663</v>
      </c>
      <c r="B604" s="2" t="s">
        <v>664</v>
      </c>
      <c r="C604" s="3">
        <v>45559</v>
      </c>
      <c r="D604" s="4">
        <v>45559.707858796297</v>
      </c>
      <c r="E604" s="5">
        <v>0</v>
      </c>
      <c r="F604" s="2" t="s">
        <v>235</v>
      </c>
      <c r="G604" s="5">
        <v>36</v>
      </c>
      <c r="H604" s="2" t="s">
        <v>236</v>
      </c>
      <c r="I604" s="2" t="s">
        <v>23</v>
      </c>
      <c r="J604" s="6">
        <v>0</v>
      </c>
      <c r="K604" s="2" t="s">
        <v>237</v>
      </c>
      <c r="L604" s="2" t="s">
        <v>73</v>
      </c>
      <c r="M604" s="2" t="s">
        <v>238</v>
      </c>
      <c r="N604" s="2" t="s">
        <v>69</v>
      </c>
      <c r="O604" s="2" t="s">
        <v>28</v>
      </c>
      <c r="P604" s="2" t="s">
        <v>75</v>
      </c>
      <c r="Q604" s="2" t="s">
        <v>744</v>
      </c>
      <c r="R604" s="2" t="s">
        <v>57</v>
      </c>
      <c r="S604" s="2" t="s">
        <v>70</v>
      </c>
      <c r="T604">
        <v>1</v>
      </c>
      <c r="U604">
        <f t="shared" si="70"/>
        <v>39</v>
      </c>
      <c r="V604">
        <f t="shared" si="71"/>
        <v>9</v>
      </c>
    </row>
    <row r="605" spans="1:22" ht="59.25" hidden="1" customHeight="1" x14ac:dyDescent="0.2">
      <c r="A605" s="2" t="s">
        <v>663</v>
      </c>
      <c r="B605" s="2" t="s">
        <v>664</v>
      </c>
      <c r="C605" s="3">
        <v>45559</v>
      </c>
      <c r="D605" s="4">
        <v>45559.664675925924</v>
      </c>
      <c r="E605" s="5">
        <v>0</v>
      </c>
      <c r="F605" s="2" t="s">
        <v>667</v>
      </c>
      <c r="G605" s="5">
        <v>29</v>
      </c>
      <c r="H605" s="2" t="s">
        <v>72</v>
      </c>
      <c r="I605" s="2" t="s">
        <v>23</v>
      </c>
      <c r="J605" s="6">
        <v>0</v>
      </c>
      <c r="K605" s="2" t="s">
        <v>72</v>
      </c>
      <c r="L605" s="2" t="s">
        <v>73</v>
      </c>
      <c r="M605" s="2" t="s">
        <v>668</v>
      </c>
      <c r="N605" s="2" t="s">
        <v>69</v>
      </c>
      <c r="O605" s="2" t="s">
        <v>28</v>
      </c>
      <c r="P605" s="2" t="s">
        <v>75</v>
      </c>
      <c r="Q605" s="2" t="s">
        <v>745</v>
      </c>
      <c r="R605" s="2" t="s">
        <v>52</v>
      </c>
      <c r="S605" s="2" t="s">
        <v>70</v>
      </c>
      <c r="T605">
        <v>1</v>
      </c>
      <c r="U605">
        <f t="shared" si="70"/>
        <v>39</v>
      </c>
      <c r="V605">
        <f t="shared" si="71"/>
        <v>9</v>
      </c>
    </row>
    <row r="606" spans="1:22" ht="48" hidden="1" customHeight="1" x14ac:dyDescent="0.2">
      <c r="A606" s="2" t="s">
        <v>663</v>
      </c>
      <c r="B606" s="2" t="s">
        <v>664</v>
      </c>
      <c r="C606" s="3">
        <v>45559</v>
      </c>
      <c r="D606" s="4">
        <v>45559.574687499997</v>
      </c>
      <c r="E606" s="5">
        <v>0</v>
      </c>
      <c r="F606" s="2" t="s">
        <v>235</v>
      </c>
      <c r="G606" s="5">
        <v>36</v>
      </c>
      <c r="H606" s="2" t="s">
        <v>236</v>
      </c>
      <c r="I606" s="2" t="s">
        <v>23</v>
      </c>
      <c r="J606" s="6">
        <v>0</v>
      </c>
      <c r="K606" s="2" t="s">
        <v>237</v>
      </c>
      <c r="L606" s="2" t="s">
        <v>73</v>
      </c>
      <c r="M606" s="2" t="s">
        <v>238</v>
      </c>
      <c r="N606" s="2" t="s">
        <v>69</v>
      </c>
      <c r="O606" s="2" t="s">
        <v>28</v>
      </c>
      <c r="P606" s="2" t="s">
        <v>75</v>
      </c>
      <c r="Q606" s="2" t="s">
        <v>746</v>
      </c>
      <c r="R606" s="2" t="s">
        <v>57</v>
      </c>
      <c r="S606" s="2" t="s">
        <v>70</v>
      </c>
      <c r="T606">
        <v>1</v>
      </c>
      <c r="U606">
        <f t="shared" si="70"/>
        <v>39</v>
      </c>
      <c r="V606">
        <f t="shared" si="71"/>
        <v>9</v>
      </c>
    </row>
    <row r="607" spans="1:22" ht="48" hidden="1" customHeight="1" x14ac:dyDescent="0.2">
      <c r="A607" s="7" t="s">
        <v>663</v>
      </c>
      <c r="B607" s="7" t="s">
        <v>664</v>
      </c>
      <c r="C607" s="8">
        <v>45559</v>
      </c>
      <c r="D607" s="9">
        <v>45559.490358796291</v>
      </c>
      <c r="E607" s="10">
        <v>0</v>
      </c>
      <c r="F607" s="7" t="s">
        <v>235</v>
      </c>
      <c r="G607" s="10">
        <v>36</v>
      </c>
      <c r="H607" s="7" t="s">
        <v>236</v>
      </c>
      <c r="I607" s="7" t="s">
        <v>23</v>
      </c>
      <c r="J607" s="11">
        <v>0</v>
      </c>
      <c r="K607" s="7" t="s">
        <v>237</v>
      </c>
      <c r="L607" s="7" t="s">
        <v>73</v>
      </c>
      <c r="M607" s="7" t="s">
        <v>238</v>
      </c>
      <c r="N607" s="7" t="s">
        <v>69</v>
      </c>
      <c r="O607" s="7" t="s">
        <v>28</v>
      </c>
      <c r="P607" s="7" t="s">
        <v>75</v>
      </c>
      <c r="Q607" s="7" t="s">
        <v>747</v>
      </c>
      <c r="R607" s="7" t="s">
        <v>57</v>
      </c>
      <c r="S607" s="7" t="s">
        <v>70</v>
      </c>
      <c r="T607">
        <v>1</v>
      </c>
      <c r="U607">
        <f t="shared" si="70"/>
        <v>39</v>
      </c>
      <c r="V607">
        <f t="shared" si="71"/>
        <v>9</v>
      </c>
    </row>
    <row r="608" spans="1:22" ht="48" hidden="1" customHeight="1" x14ac:dyDescent="0.2">
      <c r="A608" s="7" t="s">
        <v>663</v>
      </c>
      <c r="B608" s="7" t="s">
        <v>664</v>
      </c>
      <c r="C608" s="8">
        <v>45559</v>
      </c>
      <c r="D608" s="9">
        <v>45559.481145833328</v>
      </c>
      <c r="E608" s="10">
        <v>0</v>
      </c>
      <c r="F608" s="7" t="s">
        <v>235</v>
      </c>
      <c r="G608" s="10">
        <v>36</v>
      </c>
      <c r="H608" s="7" t="s">
        <v>236</v>
      </c>
      <c r="I608" s="7" t="s">
        <v>23</v>
      </c>
      <c r="J608" s="11">
        <v>0</v>
      </c>
      <c r="K608" s="7" t="s">
        <v>237</v>
      </c>
      <c r="L608" s="7" t="s">
        <v>73</v>
      </c>
      <c r="M608" s="7" t="s">
        <v>238</v>
      </c>
      <c r="N608" s="7" t="s">
        <v>69</v>
      </c>
      <c r="O608" s="7" t="s">
        <v>28</v>
      </c>
      <c r="P608" s="7" t="s">
        <v>75</v>
      </c>
      <c r="Q608" s="7" t="s">
        <v>748</v>
      </c>
      <c r="R608" s="7" t="s">
        <v>57</v>
      </c>
      <c r="S608" s="7" t="s">
        <v>70</v>
      </c>
      <c r="T608">
        <v>1</v>
      </c>
      <c r="U608">
        <f t="shared" si="70"/>
        <v>39</v>
      </c>
      <c r="V608">
        <f t="shared" si="71"/>
        <v>9</v>
      </c>
    </row>
    <row r="609" spans="1:22" ht="36.75" hidden="1" customHeight="1" x14ac:dyDescent="0.2">
      <c r="A609" s="2" t="s">
        <v>663</v>
      </c>
      <c r="B609" s="2" t="s">
        <v>664</v>
      </c>
      <c r="C609" s="3">
        <v>45559</v>
      </c>
      <c r="D609" s="4">
        <v>45559.479548611111</v>
      </c>
      <c r="E609" s="5">
        <v>0</v>
      </c>
      <c r="F609" s="2" t="s">
        <v>71</v>
      </c>
      <c r="G609" s="5">
        <v>32</v>
      </c>
      <c r="H609" s="2" t="s">
        <v>72</v>
      </c>
      <c r="I609" s="2" t="s">
        <v>23</v>
      </c>
      <c r="J609" s="6">
        <v>0</v>
      </c>
      <c r="K609" s="2" t="s">
        <v>72</v>
      </c>
      <c r="L609" s="2" t="s">
        <v>73</v>
      </c>
      <c r="M609" s="2" t="s">
        <v>74</v>
      </c>
      <c r="N609" s="2" t="s">
        <v>69</v>
      </c>
      <c r="O609" s="2" t="s">
        <v>28</v>
      </c>
      <c r="P609" s="2" t="s">
        <v>75</v>
      </c>
      <c r="Q609" s="2" t="s">
        <v>749</v>
      </c>
      <c r="R609" s="2" t="s">
        <v>57</v>
      </c>
      <c r="S609" s="2" t="s">
        <v>70</v>
      </c>
      <c r="T609">
        <v>1</v>
      </c>
      <c r="U609">
        <f t="shared" si="70"/>
        <v>39</v>
      </c>
      <c r="V609">
        <f t="shared" si="71"/>
        <v>9</v>
      </c>
    </row>
    <row r="610" spans="1:22" ht="48" hidden="1" customHeight="1" x14ac:dyDescent="0.2">
      <c r="A610" s="7" t="s">
        <v>663</v>
      </c>
      <c r="B610" s="7" t="s">
        <v>664</v>
      </c>
      <c r="C610" s="8">
        <v>45559</v>
      </c>
      <c r="D610" s="9">
        <v>45559.329039351847</v>
      </c>
      <c r="E610" s="10">
        <v>0</v>
      </c>
      <c r="F610" s="7" t="s">
        <v>235</v>
      </c>
      <c r="G610" s="10">
        <v>36</v>
      </c>
      <c r="H610" s="7" t="s">
        <v>236</v>
      </c>
      <c r="I610" s="7" t="s">
        <v>23</v>
      </c>
      <c r="J610" s="11">
        <v>0</v>
      </c>
      <c r="K610" s="7" t="s">
        <v>237</v>
      </c>
      <c r="L610" s="7" t="s">
        <v>73</v>
      </c>
      <c r="M610" s="7" t="s">
        <v>238</v>
      </c>
      <c r="N610" s="7" t="s">
        <v>69</v>
      </c>
      <c r="O610" s="7" t="s">
        <v>28</v>
      </c>
      <c r="P610" s="7" t="s">
        <v>75</v>
      </c>
      <c r="Q610" s="7" t="s">
        <v>750</v>
      </c>
      <c r="R610" s="7" t="s">
        <v>57</v>
      </c>
      <c r="S610" s="7" t="s">
        <v>70</v>
      </c>
      <c r="T610">
        <v>1</v>
      </c>
      <c r="U610">
        <f t="shared" si="70"/>
        <v>39</v>
      </c>
      <c r="V610">
        <f t="shared" si="71"/>
        <v>9</v>
      </c>
    </row>
    <row r="611" spans="1:22" ht="48" hidden="1" customHeight="1" x14ac:dyDescent="0.2">
      <c r="A611" s="2" t="s">
        <v>663</v>
      </c>
      <c r="B611" s="2" t="s">
        <v>664</v>
      </c>
      <c r="C611" s="3">
        <v>45559</v>
      </c>
      <c r="D611" s="4">
        <v>45559.277511574073</v>
      </c>
      <c r="E611" s="5">
        <v>0</v>
      </c>
      <c r="F611" s="2" t="s">
        <v>235</v>
      </c>
      <c r="G611" s="5">
        <v>36</v>
      </c>
      <c r="H611" s="2" t="s">
        <v>236</v>
      </c>
      <c r="I611" s="2" t="s">
        <v>23</v>
      </c>
      <c r="J611" s="6">
        <v>0</v>
      </c>
      <c r="K611" s="2" t="s">
        <v>237</v>
      </c>
      <c r="L611" s="2" t="s">
        <v>73</v>
      </c>
      <c r="M611" s="2" t="s">
        <v>238</v>
      </c>
      <c r="N611" s="2" t="s">
        <v>69</v>
      </c>
      <c r="O611" s="2" t="s">
        <v>28</v>
      </c>
      <c r="P611" s="2" t="s">
        <v>75</v>
      </c>
      <c r="Q611" s="2" t="s">
        <v>751</v>
      </c>
      <c r="R611" s="2" t="s">
        <v>57</v>
      </c>
      <c r="S611" s="2" t="s">
        <v>70</v>
      </c>
      <c r="T611">
        <v>1</v>
      </c>
      <c r="U611">
        <f t="shared" si="70"/>
        <v>39</v>
      </c>
      <c r="V611">
        <f t="shared" si="71"/>
        <v>9</v>
      </c>
    </row>
    <row r="612" spans="1:22" ht="59.25" hidden="1" customHeight="1" x14ac:dyDescent="0.2">
      <c r="A612" s="7" t="s">
        <v>663</v>
      </c>
      <c r="B612" s="7" t="s">
        <v>664</v>
      </c>
      <c r="C612" s="8">
        <v>45558</v>
      </c>
      <c r="D612" s="9">
        <v>45558.96565972222</v>
      </c>
      <c r="E612" s="10">
        <v>0</v>
      </c>
      <c r="F612" s="7" t="s">
        <v>667</v>
      </c>
      <c r="G612" s="10">
        <v>29</v>
      </c>
      <c r="H612" s="7" t="s">
        <v>72</v>
      </c>
      <c r="I612" s="7" t="s">
        <v>23</v>
      </c>
      <c r="J612" s="11">
        <v>0</v>
      </c>
      <c r="K612" s="7" t="s">
        <v>72</v>
      </c>
      <c r="L612" s="7" t="s">
        <v>73</v>
      </c>
      <c r="M612" s="7" t="s">
        <v>668</v>
      </c>
      <c r="N612" s="7" t="s">
        <v>69</v>
      </c>
      <c r="O612" s="7" t="s">
        <v>28</v>
      </c>
      <c r="P612" s="7" t="s">
        <v>75</v>
      </c>
      <c r="Q612" s="7" t="s">
        <v>752</v>
      </c>
      <c r="R612" s="7" t="s">
        <v>52</v>
      </c>
      <c r="S612" s="7" t="s">
        <v>70</v>
      </c>
      <c r="T612">
        <v>1</v>
      </c>
      <c r="U612">
        <f t="shared" si="70"/>
        <v>39</v>
      </c>
      <c r="V612">
        <f t="shared" si="71"/>
        <v>9</v>
      </c>
    </row>
    <row r="613" spans="1:22" ht="48" hidden="1" customHeight="1" x14ac:dyDescent="0.2">
      <c r="A613" s="2" t="s">
        <v>663</v>
      </c>
      <c r="B613" s="2" t="s">
        <v>664</v>
      </c>
      <c r="C613" s="3">
        <v>45558</v>
      </c>
      <c r="D613" s="4">
        <v>45558.925543981481</v>
      </c>
      <c r="E613" s="5">
        <v>0</v>
      </c>
      <c r="F613" s="2" t="s">
        <v>673</v>
      </c>
      <c r="G613" s="5">
        <v>15</v>
      </c>
      <c r="H613" s="2" t="s">
        <v>72</v>
      </c>
      <c r="I613" s="2" t="s">
        <v>23</v>
      </c>
      <c r="J613" s="6">
        <v>0</v>
      </c>
      <c r="K613" s="2" t="s">
        <v>72</v>
      </c>
      <c r="L613" s="2" t="s">
        <v>73</v>
      </c>
      <c r="M613" s="2" t="s">
        <v>674</v>
      </c>
      <c r="N613" s="2" t="s">
        <v>69</v>
      </c>
      <c r="O613" s="2" t="s">
        <v>28</v>
      </c>
      <c r="P613" s="2" t="s">
        <v>75</v>
      </c>
      <c r="Q613" s="2" t="s">
        <v>753</v>
      </c>
      <c r="R613" s="2" t="s">
        <v>31</v>
      </c>
      <c r="S613" s="2" t="s">
        <v>70</v>
      </c>
      <c r="T613">
        <v>1</v>
      </c>
      <c r="U613">
        <f t="shared" ref="U613:U635" si="72">WEEKNUM(C613)</f>
        <v>39</v>
      </c>
      <c r="V613">
        <f t="shared" ref="V613:V635" si="73">MONTH(C613)</f>
        <v>9</v>
      </c>
    </row>
    <row r="614" spans="1:22" ht="59.25" hidden="1" customHeight="1" x14ac:dyDescent="0.2">
      <c r="A614" s="7" t="s">
        <v>663</v>
      </c>
      <c r="B614" s="7" t="s">
        <v>664</v>
      </c>
      <c r="C614" s="8">
        <v>45558</v>
      </c>
      <c r="D614" s="9">
        <v>45558.925196759257</v>
      </c>
      <c r="E614" s="10">
        <v>1</v>
      </c>
      <c r="F614" s="7" t="s">
        <v>642</v>
      </c>
      <c r="G614" s="10">
        <v>29</v>
      </c>
      <c r="H614" s="7" t="s">
        <v>72</v>
      </c>
      <c r="I614" s="7" t="s">
        <v>23</v>
      </c>
      <c r="J614" s="11">
        <v>0</v>
      </c>
      <c r="K614" s="7" t="s">
        <v>72</v>
      </c>
      <c r="L614" s="7" t="s">
        <v>73</v>
      </c>
      <c r="M614" s="7" t="s">
        <v>668</v>
      </c>
      <c r="N614" s="7" t="s">
        <v>69</v>
      </c>
      <c r="O614" s="7" t="s">
        <v>28</v>
      </c>
      <c r="P614" s="7" t="s">
        <v>75</v>
      </c>
      <c r="Q614" s="7" t="s">
        <v>754</v>
      </c>
      <c r="R614" s="7" t="s">
        <v>52</v>
      </c>
      <c r="S614" s="7" t="s">
        <v>70</v>
      </c>
      <c r="T614">
        <v>1</v>
      </c>
      <c r="U614">
        <f t="shared" si="72"/>
        <v>39</v>
      </c>
      <c r="V614">
        <f t="shared" si="73"/>
        <v>9</v>
      </c>
    </row>
    <row r="615" spans="1:22" ht="48" hidden="1" customHeight="1" x14ac:dyDescent="0.2">
      <c r="A615" s="2" t="s">
        <v>663</v>
      </c>
      <c r="B615" s="2" t="s">
        <v>664</v>
      </c>
      <c r="C615" s="3">
        <v>45558</v>
      </c>
      <c r="D615" s="4">
        <v>45558.923078703701</v>
      </c>
      <c r="E615" s="5">
        <v>0</v>
      </c>
      <c r="F615" s="2" t="s">
        <v>673</v>
      </c>
      <c r="G615" s="5">
        <v>15</v>
      </c>
      <c r="H615" s="2" t="s">
        <v>72</v>
      </c>
      <c r="I615" s="2" t="s">
        <v>23</v>
      </c>
      <c r="J615" s="6">
        <v>0</v>
      </c>
      <c r="K615" s="2" t="s">
        <v>72</v>
      </c>
      <c r="L615" s="2" t="s">
        <v>73</v>
      </c>
      <c r="M615" s="2" t="s">
        <v>677</v>
      </c>
      <c r="N615" s="2" t="s">
        <v>69</v>
      </c>
      <c r="O615" s="2" t="s">
        <v>28</v>
      </c>
      <c r="P615" s="2" t="s">
        <v>75</v>
      </c>
      <c r="Q615" s="2" t="s">
        <v>755</v>
      </c>
      <c r="R615" s="2" t="s">
        <v>31</v>
      </c>
      <c r="S615" s="2" t="s">
        <v>70</v>
      </c>
      <c r="T615">
        <v>1</v>
      </c>
      <c r="U615">
        <f t="shared" si="72"/>
        <v>39</v>
      </c>
      <c r="V615">
        <f t="shared" si="73"/>
        <v>9</v>
      </c>
    </row>
    <row r="616" spans="1:22" ht="36.75" hidden="1" customHeight="1" x14ac:dyDescent="0.2">
      <c r="A616" s="7" t="s">
        <v>663</v>
      </c>
      <c r="B616" s="7" t="s">
        <v>664</v>
      </c>
      <c r="C616" s="8">
        <v>45558</v>
      </c>
      <c r="D616" s="9">
        <v>45558.867013888885</v>
      </c>
      <c r="E616" s="10">
        <v>0</v>
      </c>
      <c r="F616" s="7" t="s">
        <v>71</v>
      </c>
      <c r="G616" s="10">
        <v>32</v>
      </c>
      <c r="H616" s="7" t="s">
        <v>72</v>
      </c>
      <c r="I616" s="7" t="s">
        <v>23</v>
      </c>
      <c r="J616" s="11">
        <v>0</v>
      </c>
      <c r="K616" s="7" t="s">
        <v>72</v>
      </c>
      <c r="L616" s="7" t="s">
        <v>73</v>
      </c>
      <c r="M616" s="7" t="s">
        <v>74</v>
      </c>
      <c r="N616" s="7" t="s">
        <v>69</v>
      </c>
      <c r="O616" s="7" t="s">
        <v>28</v>
      </c>
      <c r="P616" s="7" t="s">
        <v>75</v>
      </c>
      <c r="Q616" s="7" t="s">
        <v>756</v>
      </c>
      <c r="R616" s="7" t="s">
        <v>57</v>
      </c>
      <c r="S616" s="7" t="s">
        <v>70</v>
      </c>
      <c r="T616">
        <v>1</v>
      </c>
      <c r="U616">
        <f t="shared" si="72"/>
        <v>39</v>
      </c>
      <c r="V616">
        <f t="shared" si="73"/>
        <v>9</v>
      </c>
    </row>
    <row r="617" spans="1:22" ht="48" hidden="1" customHeight="1" x14ac:dyDescent="0.2">
      <c r="A617" s="2" t="s">
        <v>663</v>
      </c>
      <c r="B617" s="2" t="s">
        <v>664</v>
      </c>
      <c r="C617" s="3">
        <v>45558</v>
      </c>
      <c r="D617" s="4">
        <v>45558.866400462961</v>
      </c>
      <c r="E617" s="5">
        <v>0</v>
      </c>
      <c r="F617" s="2" t="s">
        <v>235</v>
      </c>
      <c r="G617" s="5">
        <v>36</v>
      </c>
      <c r="H617" s="2" t="s">
        <v>236</v>
      </c>
      <c r="I617" s="2" t="s">
        <v>23</v>
      </c>
      <c r="J617" s="6">
        <v>0</v>
      </c>
      <c r="K617" s="2" t="s">
        <v>237</v>
      </c>
      <c r="L617" s="2" t="s">
        <v>73</v>
      </c>
      <c r="M617" s="2" t="s">
        <v>238</v>
      </c>
      <c r="N617" s="2" t="s">
        <v>69</v>
      </c>
      <c r="O617" s="2" t="s">
        <v>28</v>
      </c>
      <c r="P617" s="2" t="s">
        <v>75</v>
      </c>
      <c r="Q617" s="2" t="s">
        <v>757</v>
      </c>
      <c r="R617" s="2" t="s">
        <v>57</v>
      </c>
      <c r="S617" s="2" t="s">
        <v>70</v>
      </c>
      <c r="T617">
        <v>1</v>
      </c>
      <c r="U617">
        <f t="shared" si="72"/>
        <v>39</v>
      </c>
      <c r="V617">
        <f t="shared" si="73"/>
        <v>9</v>
      </c>
    </row>
    <row r="618" spans="1:22" ht="59.25" hidden="1" customHeight="1" x14ac:dyDescent="0.2">
      <c r="A618" s="7" t="s">
        <v>663</v>
      </c>
      <c r="B618" s="7" t="s">
        <v>664</v>
      </c>
      <c r="C618" s="8">
        <v>45558</v>
      </c>
      <c r="D618" s="9">
        <v>45558.820937500001</v>
      </c>
      <c r="E618" s="10">
        <v>3</v>
      </c>
      <c r="F618" s="7" t="s">
        <v>758</v>
      </c>
      <c r="G618" s="10">
        <v>29</v>
      </c>
      <c r="H618" s="7" t="s">
        <v>72</v>
      </c>
      <c r="I618" s="7" t="s">
        <v>23</v>
      </c>
      <c r="J618" s="11">
        <v>0</v>
      </c>
      <c r="K618" s="7" t="s">
        <v>72</v>
      </c>
      <c r="L618" s="7" t="s">
        <v>73</v>
      </c>
      <c r="M618" s="7" t="s">
        <v>668</v>
      </c>
      <c r="N618" s="7" t="s">
        <v>69</v>
      </c>
      <c r="O618" s="7" t="s">
        <v>28</v>
      </c>
      <c r="P618" s="7" t="s">
        <v>75</v>
      </c>
      <c r="Q618" s="7" t="s">
        <v>759</v>
      </c>
      <c r="R618" s="7" t="s">
        <v>52</v>
      </c>
      <c r="S618" s="7" t="s">
        <v>70</v>
      </c>
      <c r="T618">
        <v>1</v>
      </c>
      <c r="U618">
        <f t="shared" si="72"/>
        <v>39</v>
      </c>
      <c r="V618">
        <f t="shared" si="73"/>
        <v>9</v>
      </c>
    </row>
    <row r="619" spans="1:22" ht="48" hidden="1" customHeight="1" x14ac:dyDescent="0.2">
      <c r="A619" s="2" t="s">
        <v>663</v>
      </c>
      <c r="B619" s="2" t="s">
        <v>664</v>
      </c>
      <c r="C619" s="3">
        <v>45558</v>
      </c>
      <c r="D619" s="4">
        <v>45558.780763888884</v>
      </c>
      <c r="E619" s="5">
        <v>0</v>
      </c>
      <c r="F619" s="2" t="s">
        <v>673</v>
      </c>
      <c r="G619" s="5">
        <v>15</v>
      </c>
      <c r="H619" s="2" t="s">
        <v>72</v>
      </c>
      <c r="I619" s="2" t="s">
        <v>23</v>
      </c>
      <c r="J619" s="6">
        <v>0</v>
      </c>
      <c r="K619" s="2" t="s">
        <v>72</v>
      </c>
      <c r="L619" s="2" t="s">
        <v>73</v>
      </c>
      <c r="M619" s="2" t="s">
        <v>674</v>
      </c>
      <c r="N619" s="2" t="s">
        <v>69</v>
      </c>
      <c r="O619" s="2" t="s">
        <v>28</v>
      </c>
      <c r="P619" s="2" t="s">
        <v>75</v>
      </c>
      <c r="Q619" s="2" t="s">
        <v>760</v>
      </c>
      <c r="R619" s="2" t="s">
        <v>31</v>
      </c>
      <c r="S619" s="2" t="s">
        <v>70</v>
      </c>
      <c r="T619">
        <v>1</v>
      </c>
      <c r="U619">
        <f t="shared" si="72"/>
        <v>39</v>
      </c>
      <c r="V619">
        <f t="shared" si="73"/>
        <v>9</v>
      </c>
    </row>
    <row r="620" spans="1:22" ht="59.25" hidden="1" customHeight="1" x14ac:dyDescent="0.2">
      <c r="A620" s="7" t="s">
        <v>663</v>
      </c>
      <c r="B620" s="7" t="s">
        <v>664</v>
      </c>
      <c r="C620" s="8">
        <v>45558</v>
      </c>
      <c r="D620" s="9">
        <v>45558.780416666668</v>
      </c>
      <c r="E620" s="10">
        <v>1</v>
      </c>
      <c r="F620" s="7" t="s">
        <v>642</v>
      </c>
      <c r="G620" s="10">
        <v>29</v>
      </c>
      <c r="H620" s="7" t="s">
        <v>72</v>
      </c>
      <c r="I620" s="7" t="s">
        <v>23</v>
      </c>
      <c r="J620" s="11">
        <v>0</v>
      </c>
      <c r="K620" s="7" t="s">
        <v>72</v>
      </c>
      <c r="L620" s="7" t="s">
        <v>73</v>
      </c>
      <c r="M620" s="7" t="s">
        <v>668</v>
      </c>
      <c r="N620" s="7" t="s">
        <v>69</v>
      </c>
      <c r="O620" s="7" t="s">
        <v>28</v>
      </c>
      <c r="P620" s="7" t="s">
        <v>75</v>
      </c>
      <c r="Q620" s="7" t="s">
        <v>761</v>
      </c>
      <c r="R620" s="7" t="s">
        <v>52</v>
      </c>
      <c r="S620" s="7" t="s">
        <v>70</v>
      </c>
      <c r="T620">
        <v>1</v>
      </c>
      <c r="U620">
        <f t="shared" si="72"/>
        <v>39</v>
      </c>
      <c r="V620">
        <f t="shared" si="73"/>
        <v>9</v>
      </c>
    </row>
    <row r="621" spans="1:22" ht="48" hidden="1" customHeight="1" x14ac:dyDescent="0.2">
      <c r="A621" s="2" t="s">
        <v>663</v>
      </c>
      <c r="B621" s="2" t="s">
        <v>664</v>
      </c>
      <c r="C621" s="3">
        <v>45558</v>
      </c>
      <c r="D621" s="4">
        <v>45558.778298611112</v>
      </c>
      <c r="E621" s="5">
        <v>0</v>
      </c>
      <c r="F621" s="2" t="s">
        <v>673</v>
      </c>
      <c r="G621" s="5">
        <v>15</v>
      </c>
      <c r="H621" s="2" t="s">
        <v>72</v>
      </c>
      <c r="I621" s="2" t="s">
        <v>23</v>
      </c>
      <c r="J621" s="6">
        <v>0</v>
      </c>
      <c r="K621" s="2" t="s">
        <v>72</v>
      </c>
      <c r="L621" s="2" t="s">
        <v>73</v>
      </c>
      <c r="M621" s="2" t="s">
        <v>677</v>
      </c>
      <c r="N621" s="2" t="s">
        <v>69</v>
      </c>
      <c r="O621" s="2" t="s">
        <v>28</v>
      </c>
      <c r="P621" s="2" t="s">
        <v>75</v>
      </c>
      <c r="Q621" s="2" t="s">
        <v>762</v>
      </c>
      <c r="R621" s="2" t="s">
        <v>31</v>
      </c>
      <c r="S621" s="2" t="s">
        <v>70</v>
      </c>
      <c r="T621">
        <v>1</v>
      </c>
      <c r="U621">
        <f t="shared" si="72"/>
        <v>39</v>
      </c>
      <c r="V621">
        <f t="shared" si="73"/>
        <v>9</v>
      </c>
    </row>
    <row r="622" spans="1:22" ht="48" hidden="1" customHeight="1" x14ac:dyDescent="0.2">
      <c r="A622" s="7" t="s">
        <v>663</v>
      </c>
      <c r="B622" s="7" t="s">
        <v>664</v>
      </c>
      <c r="C622" s="8">
        <v>45558</v>
      </c>
      <c r="D622" s="9">
        <v>45558.708043981482</v>
      </c>
      <c r="E622" s="10">
        <v>0</v>
      </c>
      <c r="F622" s="7" t="s">
        <v>235</v>
      </c>
      <c r="G622" s="10">
        <v>36</v>
      </c>
      <c r="H622" s="7" t="s">
        <v>236</v>
      </c>
      <c r="I622" s="7" t="s">
        <v>23</v>
      </c>
      <c r="J622" s="11">
        <v>0</v>
      </c>
      <c r="K622" s="7" t="s">
        <v>237</v>
      </c>
      <c r="L622" s="7" t="s">
        <v>73</v>
      </c>
      <c r="M622" s="7" t="s">
        <v>238</v>
      </c>
      <c r="N622" s="7" t="s">
        <v>69</v>
      </c>
      <c r="O622" s="7" t="s">
        <v>28</v>
      </c>
      <c r="P622" s="7" t="s">
        <v>75</v>
      </c>
      <c r="Q622" s="7" t="s">
        <v>763</v>
      </c>
      <c r="R622" s="7" t="s">
        <v>57</v>
      </c>
      <c r="S622" s="7" t="s">
        <v>70</v>
      </c>
      <c r="T622">
        <v>1</v>
      </c>
      <c r="U622">
        <f t="shared" si="72"/>
        <v>39</v>
      </c>
      <c r="V622">
        <f t="shared" si="73"/>
        <v>9</v>
      </c>
    </row>
    <row r="623" spans="1:22" ht="48" hidden="1" customHeight="1" x14ac:dyDescent="0.2">
      <c r="A623" s="7" t="s">
        <v>663</v>
      </c>
      <c r="B623" s="7" t="s">
        <v>664</v>
      </c>
      <c r="C623" s="8">
        <v>45558</v>
      </c>
      <c r="D623" s="9">
        <v>45558.664606481478</v>
      </c>
      <c r="E623" s="10">
        <v>0</v>
      </c>
      <c r="F623" s="7" t="s">
        <v>71</v>
      </c>
      <c r="G623" s="10">
        <v>32</v>
      </c>
      <c r="H623" s="7" t="s">
        <v>72</v>
      </c>
      <c r="I623" s="7" t="s">
        <v>23</v>
      </c>
      <c r="J623" s="11">
        <v>0</v>
      </c>
      <c r="K623" s="7" t="s">
        <v>72</v>
      </c>
      <c r="L623" s="7" t="s">
        <v>73</v>
      </c>
      <c r="M623" s="7" t="s">
        <v>74</v>
      </c>
      <c r="N623" s="7" t="s">
        <v>69</v>
      </c>
      <c r="O623" s="7" t="s">
        <v>28</v>
      </c>
      <c r="P623" s="7" t="s">
        <v>75</v>
      </c>
      <c r="Q623" s="7" t="s">
        <v>764</v>
      </c>
      <c r="R623" s="7" t="s">
        <v>57</v>
      </c>
      <c r="S623" s="7" t="s">
        <v>70</v>
      </c>
      <c r="T623">
        <v>1</v>
      </c>
      <c r="U623">
        <f t="shared" si="72"/>
        <v>39</v>
      </c>
      <c r="V623">
        <f t="shared" si="73"/>
        <v>9</v>
      </c>
    </row>
    <row r="624" spans="1:22" ht="48" hidden="1" customHeight="1" x14ac:dyDescent="0.2">
      <c r="A624" s="2" t="s">
        <v>663</v>
      </c>
      <c r="B624" s="2" t="s">
        <v>664</v>
      </c>
      <c r="C624" s="3">
        <v>45558</v>
      </c>
      <c r="D624" s="4">
        <v>45558.577650462961</v>
      </c>
      <c r="E624" s="5">
        <v>1</v>
      </c>
      <c r="F624" s="2" t="s">
        <v>260</v>
      </c>
      <c r="G624" s="5">
        <v>36</v>
      </c>
      <c r="H624" s="2" t="s">
        <v>236</v>
      </c>
      <c r="I624" s="2" t="s">
        <v>23</v>
      </c>
      <c r="J624" s="6">
        <v>0</v>
      </c>
      <c r="K624" s="2" t="s">
        <v>237</v>
      </c>
      <c r="L624" s="2" t="s">
        <v>73</v>
      </c>
      <c r="M624" s="2" t="s">
        <v>238</v>
      </c>
      <c r="N624" s="2" t="s">
        <v>69</v>
      </c>
      <c r="O624" s="2" t="s">
        <v>28</v>
      </c>
      <c r="P624" s="2" t="s">
        <v>75</v>
      </c>
      <c r="Q624" s="2" t="s">
        <v>765</v>
      </c>
      <c r="R624" s="2" t="s">
        <v>57</v>
      </c>
      <c r="S624" s="2" t="s">
        <v>70</v>
      </c>
      <c r="T624">
        <v>1</v>
      </c>
      <c r="U624">
        <f t="shared" si="72"/>
        <v>39</v>
      </c>
      <c r="V624">
        <f t="shared" si="73"/>
        <v>9</v>
      </c>
    </row>
    <row r="625" spans="1:22" ht="48" hidden="1" customHeight="1" x14ac:dyDescent="0.2">
      <c r="A625" s="7" t="s">
        <v>663</v>
      </c>
      <c r="B625" s="7" t="s">
        <v>664</v>
      </c>
      <c r="C625" s="8">
        <v>45558</v>
      </c>
      <c r="D625" s="9">
        <v>45558.494942129626</v>
      </c>
      <c r="E625" s="10">
        <v>0</v>
      </c>
      <c r="F625" s="7" t="s">
        <v>235</v>
      </c>
      <c r="G625" s="10">
        <v>36</v>
      </c>
      <c r="H625" s="7" t="s">
        <v>236</v>
      </c>
      <c r="I625" s="7" t="s">
        <v>23</v>
      </c>
      <c r="J625" s="11">
        <v>0</v>
      </c>
      <c r="K625" s="7" t="s">
        <v>237</v>
      </c>
      <c r="L625" s="7" t="s">
        <v>73</v>
      </c>
      <c r="M625" s="7" t="s">
        <v>238</v>
      </c>
      <c r="N625" s="7" t="s">
        <v>69</v>
      </c>
      <c r="O625" s="7" t="s">
        <v>28</v>
      </c>
      <c r="P625" s="7" t="s">
        <v>75</v>
      </c>
      <c r="Q625" s="7" t="s">
        <v>766</v>
      </c>
      <c r="R625" s="7" t="s">
        <v>57</v>
      </c>
      <c r="S625" s="7" t="s">
        <v>70</v>
      </c>
      <c r="T625">
        <v>1</v>
      </c>
      <c r="U625">
        <f t="shared" si="72"/>
        <v>39</v>
      </c>
      <c r="V625">
        <f t="shared" si="73"/>
        <v>9</v>
      </c>
    </row>
    <row r="626" spans="1:22" ht="48" hidden="1" customHeight="1" x14ac:dyDescent="0.2">
      <c r="A626" s="2" t="s">
        <v>663</v>
      </c>
      <c r="B626" s="2" t="s">
        <v>664</v>
      </c>
      <c r="C626" s="3">
        <v>45558</v>
      </c>
      <c r="D626" s="4">
        <v>45558.325486111113</v>
      </c>
      <c r="E626" s="5">
        <v>0</v>
      </c>
      <c r="F626" s="2" t="s">
        <v>235</v>
      </c>
      <c r="G626" s="5">
        <v>36</v>
      </c>
      <c r="H626" s="2" t="s">
        <v>236</v>
      </c>
      <c r="I626" s="2" t="s">
        <v>23</v>
      </c>
      <c r="J626" s="6">
        <v>0</v>
      </c>
      <c r="K626" s="2" t="s">
        <v>237</v>
      </c>
      <c r="L626" s="2" t="s">
        <v>73</v>
      </c>
      <c r="M626" s="2" t="s">
        <v>238</v>
      </c>
      <c r="N626" s="2" t="s">
        <v>69</v>
      </c>
      <c r="O626" s="2" t="s">
        <v>28</v>
      </c>
      <c r="P626" s="2" t="s">
        <v>75</v>
      </c>
      <c r="Q626" s="2" t="s">
        <v>767</v>
      </c>
      <c r="R626" s="2" t="s">
        <v>57</v>
      </c>
      <c r="S626" s="2" t="s">
        <v>70</v>
      </c>
      <c r="T626">
        <v>1</v>
      </c>
      <c r="U626">
        <f t="shared" si="72"/>
        <v>39</v>
      </c>
      <c r="V626">
        <f t="shared" si="73"/>
        <v>9</v>
      </c>
    </row>
    <row r="627" spans="1:22" ht="48" hidden="1" customHeight="1" x14ac:dyDescent="0.2">
      <c r="A627" s="7" t="s">
        <v>663</v>
      </c>
      <c r="B627" s="7" t="s">
        <v>664</v>
      </c>
      <c r="C627" s="8">
        <v>45558</v>
      </c>
      <c r="D627" s="9">
        <v>45558.27983796296</v>
      </c>
      <c r="E627" s="10">
        <v>0</v>
      </c>
      <c r="F627" s="7" t="s">
        <v>235</v>
      </c>
      <c r="G627" s="10">
        <v>36</v>
      </c>
      <c r="H627" s="7" t="s">
        <v>236</v>
      </c>
      <c r="I627" s="7" t="s">
        <v>23</v>
      </c>
      <c r="J627" s="11">
        <v>0</v>
      </c>
      <c r="K627" s="7" t="s">
        <v>237</v>
      </c>
      <c r="L627" s="7" t="s">
        <v>73</v>
      </c>
      <c r="M627" s="7" t="s">
        <v>238</v>
      </c>
      <c r="N627" s="7" t="s">
        <v>69</v>
      </c>
      <c r="O627" s="7" t="s">
        <v>28</v>
      </c>
      <c r="P627" s="7" t="s">
        <v>75</v>
      </c>
      <c r="Q627" s="7" t="s">
        <v>768</v>
      </c>
      <c r="R627" s="7" t="s">
        <v>57</v>
      </c>
      <c r="S627" s="7" t="s">
        <v>70</v>
      </c>
      <c r="T627">
        <v>1</v>
      </c>
      <c r="U627">
        <f t="shared" si="72"/>
        <v>39</v>
      </c>
      <c r="V627">
        <f t="shared" si="73"/>
        <v>9</v>
      </c>
    </row>
    <row r="628" spans="1:22" ht="36.75" hidden="1" customHeight="1" x14ac:dyDescent="0.2">
      <c r="A628" s="7" t="s">
        <v>769</v>
      </c>
      <c r="B628" s="7" t="s">
        <v>770</v>
      </c>
      <c r="C628" s="8">
        <v>45563</v>
      </c>
      <c r="D628" s="9">
        <v>45563.217858796292</v>
      </c>
      <c r="E628" s="10">
        <v>0</v>
      </c>
      <c r="F628" s="7" t="s">
        <v>71</v>
      </c>
      <c r="G628" s="10">
        <v>32</v>
      </c>
      <c r="H628" s="7" t="s">
        <v>72</v>
      </c>
      <c r="I628" s="7" t="s">
        <v>23</v>
      </c>
      <c r="J628" s="11">
        <v>0</v>
      </c>
      <c r="K628" s="7" t="s">
        <v>72</v>
      </c>
      <c r="L628" s="7" t="s">
        <v>73</v>
      </c>
      <c r="M628" s="7" t="s">
        <v>74</v>
      </c>
      <c r="N628" s="7" t="s">
        <v>27</v>
      </c>
      <c r="O628" s="7" t="s">
        <v>28</v>
      </c>
      <c r="P628" s="7" t="s">
        <v>75</v>
      </c>
      <c r="Q628" s="7" t="s">
        <v>771</v>
      </c>
      <c r="R628" s="7" t="s">
        <v>57</v>
      </c>
      <c r="S628" s="7" t="s">
        <v>32</v>
      </c>
      <c r="T628">
        <v>1</v>
      </c>
      <c r="U628">
        <f t="shared" si="72"/>
        <v>39</v>
      </c>
      <c r="V628">
        <f t="shared" si="73"/>
        <v>9</v>
      </c>
    </row>
    <row r="629" spans="1:22" ht="36.75" hidden="1" customHeight="1" x14ac:dyDescent="0.2">
      <c r="A629" s="7" t="s">
        <v>769</v>
      </c>
      <c r="B629" s="7" t="s">
        <v>770</v>
      </c>
      <c r="C629" s="8">
        <v>45562</v>
      </c>
      <c r="D629" s="9">
        <v>45562.844826388886</v>
      </c>
      <c r="E629" s="10">
        <v>0</v>
      </c>
      <c r="F629" s="7" t="s">
        <v>71</v>
      </c>
      <c r="G629" s="10">
        <v>32</v>
      </c>
      <c r="H629" s="7" t="s">
        <v>72</v>
      </c>
      <c r="I629" s="7" t="s">
        <v>23</v>
      </c>
      <c r="J629" s="11">
        <v>0</v>
      </c>
      <c r="K629" s="7" t="s">
        <v>72</v>
      </c>
      <c r="L629" s="7" t="s">
        <v>73</v>
      </c>
      <c r="M629" s="7" t="s">
        <v>74</v>
      </c>
      <c r="N629" s="7" t="s">
        <v>27</v>
      </c>
      <c r="O629" s="7" t="s">
        <v>28</v>
      </c>
      <c r="P629" s="7" t="s">
        <v>75</v>
      </c>
      <c r="Q629" s="7" t="s">
        <v>772</v>
      </c>
      <c r="R629" s="7" t="s">
        <v>57</v>
      </c>
      <c r="S629" s="7" t="s">
        <v>32</v>
      </c>
      <c r="T629">
        <v>1</v>
      </c>
      <c r="U629">
        <f t="shared" si="72"/>
        <v>39</v>
      </c>
      <c r="V629">
        <f t="shared" si="73"/>
        <v>9</v>
      </c>
    </row>
    <row r="630" spans="1:22" ht="59.25" hidden="1" customHeight="1" x14ac:dyDescent="0.2">
      <c r="A630" s="2" t="s">
        <v>769</v>
      </c>
      <c r="B630" s="2" t="s">
        <v>770</v>
      </c>
      <c r="C630" s="3">
        <v>45562</v>
      </c>
      <c r="D630" s="4">
        <v>45562.218495370369</v>
      </c>
      <c r="E630" s="5">
        <v>0</v>
      </c>
      <c r="F630" s="2" t="s">
        <v>667</v>
      </c>
      <c r="G630" s="5">
        <v>29</v>
      </c>
      <c r="H630" s="2" t="s">
        <v>72</v>
      </c>
      <c r="I630" s="2" t="s">
        <v>23</v>
      </c>
      <c r="J630" s="6">
        <v>0</v>
      </c>
      <c r="K630" s="2" t="s">
        <v>72</v>
      </c>
      <c r="L630" s="2" t="s">
        <v>73</v>
      </c>
      <c r="M630" s="2" t="s">
        <v>668</v>
      </c>
      <c r="N630" s="2" t="s">
        <v>27</v>
      </c>
      <c r="O630" s="2" t="s">
        <v>28</v>
      </c>
      <c r="P630" s="2" t="s">
        <v>75</v>
      </c>
      <c r="Q630" s="2" t="s">
        <v>773</v>
      </c>
      <c r="R630" s="2" t="s">
        <v>52</v>
      </c>
      <c r="S630" s="2" t="s">
        <v>32</v>
      </c>
      <c r="T630">
        <v>1</v>
      </c>
      <c r="U630">
        <f t="shared" si="72"/>
        <v>39</v>
      </c>
      <c r="V630">
        <f t="shared" si="73"/>
        <v>9</v>
      </c>
    </row>
    <row r="631" spans="1:22" ht="59.25" hidden="1" customHeight="1" x14ac:dyDescent="0.2">
      <c r="A631" s="7" t="s">
        <v>769</v>
      </c>
      <c r="B631" s="7" t="s">
        <v>770</v>
      </c>
      <c r="C631" s="8">
        <v>45561</v>
      </c>
      <c r="D631" s="9">
        <v>45561.84469907407</v>
      </c>
      <c r="E631" s="10">
        <v>0</v>
      </c>
      <c r="F631" s="7" t="s">
        <v>667</v>
      </c>
      <c r="G631" s="10">
        <v>29</v>
      </c>
      <c r="H631" s="7" t="s">
        <v>72</v>
      </c>
      <c r="I631" s="7" t="s">
        <v>23</v>
      </c>
      <c r="J631" s="11">
        <v>0</v>
      </c>
      <c r="K631" s="7" t="s">
        <v>72</v>
      </c>
      <c r="L631" s="7" t="s">
        <v>73</v>
      </c>
      <c r="M631" s="7" t="s">
        <v>668</v>
      </c>
      <c r="N631" s="7" t="s">
        <v>27</v>
      </c>
      <c r="O631" s="7" t="s">
        <v>28</v>
      </c>
      <c r="P631" s="7" t="s">
        <v>75</v>
      </c>
      <c r="Q631" s="7" t="s">
        <v>774</v>
      </c>
      <c r="R631" s="7" t="s">
        <v>52</v>
      </c>
      <c r="S631" s="7" t="s">
        <v>32</v>
      </c>
      <c r="T631">
        <v>1</v>
      </c>
      <c r="U631">
        <f t="shared" si="72"/>
        <v>39</v>
      </c>
      <c r="V631">
        <f t="shared" si="73"/>
        <v>9</v>
      </c>
    </row>
    <row r="632" spans="1:22" ht="59.25" hidden="1" customHeight="1" x14ac:dyDescent="0.2">
      <c r="A632" s="7" t="s">
        <v>769</v>
      </c>
      <c r="B632" s="7" t="s">
        <v>770</v>
      </c>
      <c r="C632" s="8">
        <v>45561</v>
      </c>
      <c r="D632" s="9">
        <v>45561.784629629627</v>
      </c>
      <c r="E632" s="10">
        <v>0</v>
      </c>
      <c r="F632" s="7" t="s">
        <v>667</v>
      </c>
      <c r="G632" s="10">
        <v>29</v>
      </c>
      <c r="H632" s="7" t="s">
        <v>72</v>
      </c>
      <c r="I632" s="7" t="s">
        <v>23</v>
      </c>
      <c r="J632" s="11">
        <v>0</v>
      </c>
      <c r="K632" s="7" t="s">
        <v>72</v>
      </c>
      <c r="L632" s="7" t="s">
        <v>73</v>
      </c>
      <c r="M632" s="7" t="s">
        <v>668</v>
      </c>
      <c r="N632" s="7" t="s">
        <v>27</v>
      </c>
      <c r="O632" s="7" t="s">
        <v>28</v>
      </c>
      <c r="P632" s="7" t="s">
        <v>75</v>
      </c>
      <c r="Q632" s="7" t="s">
        <v>775</v>
      </c>
      <c r="R632" s="7" t="s">
        <v>52</v>
      </c>
      <c r="S632" s="7" t="s">
        <v>32</v>
      </c>
      <c r="T632">
        <v>1</v>
      </c>
      <c r="U632">
        <f t="shared" si="72"/>
        <v>39</v>
      </c>
      <c r="V632">
        <f t="shared" si="73"/>
        <v>9</v>
      </c>
    </row>
    <row r="633" spans="1:22" ht="36.75" hidden="1" customHeight="1" x14ac:dyDescent="0.2">
      <c r="A633" s="2" t="s">
        <v>769</v>
      </c>
      <c r="B633" s="2" t="s">
        <v>770</v>
      </c>
      <c r="C633" s="3">
        <v>45561</v>
      </c>
      <c r="D633" s="4">
        <v>45561.218206018515</v>
      </c>
      <c r="E633" s="5">
        <v>4</v>
      </c>
      <c r="F633" s="2" t="s">
        <v>335</v>
      </c>
      <c r="G633" s="5">
        <v>32</v>
      </c>
      <c r="H633" s="2" t="s">
        <v>72</v>
      </c>
      <c r="I633" s="2" t="s">
        <v>23</v>
      </c>
      <c r="J633" s="6">
        <v>0</v>
      </c>
      <c r="K633" s="2" t="s">
        <v>72</v>
      </c>
      <c r="L633" s="2" t="s">
        <v>73</v>
      </c>
      <c r="M633" s="2" t="s">
        <v>74</v>
      </c>
      <c r="N633" s="2" t="s">
        <v>27</v>
      </c>
      <c r="O633" s="2" t="s">
        <v>28</v>
      </c>
      <c r="P633" s="2" t="s">
        <v>75</v>
      </c>
      <c r="Q633" s="2" t="s">
        <v>776</v>
      </c>
      <c r="R633" s="2" t="s">
        <v>57</v>
      </c>
      <c r="S633" s="2" t="s">
        <v>32</v>
      </c>
      <c r="T633">
        <v>1</v>
      </c>
      <c r="U633">
        <f t="shared" si="72"/>
        <v>39</v>
      </c>
      <c r="V633">
        <f t="shared" si="73"/>
        <v>9</v>
      </c>
    </row>
    <row r="634" spans="1:22" ht="48" hidden="1" customHeight="1" x14ac:dyDescent="0.2">
      <c r="A634" s="7" t="s">
        <v>769</v>
      </c>
      <c r="B634" s="7" t="s">
        <v>770</v>
      </c>
      <c r="C634" s="8">
        <v>45560</v>
      </c>
      <c r="D634" s="9">
        <v>45560.843356481477</v>
      </c>
      <c r="E634" s="10">
        <v>9</v>
      </c>
      <c r="F634" s="7" t="s">
        <v>777</v>
      </c>
      <c r="G634" s="10">
        <v>32</v>
      </c>
      <c r="H634" s="7" t="s">
        <v>72</v>
      </c>
      <c r="I634" s="7" t="s">
        <v>23</v>
      </c>
      <c r="J634" s="11">
        <v>0</v>
      </c>
      <c r="K634" s="7" t="s">
        <v>72</v>
      </c>
      <c r="L634" s="7" t="s">
        <v>73</v>
      </c>
      <c r="M634" s="7" t="s">
        <v>74</v>
      </c>
      <c r="N634" s="7" t="s">
        <v>27</v>
      </c>
      <c r="O634" s="7" t="s">
        <v>28</v>
      </c>
      <c r="P634" s="7" t="s">
        <v>75</v>
      </c>
      <c r="Q634" s="7" t="s">
        <v>778</v>
      </c>
      <c r="R634" s="7" t="s">
        <v>57</v>
      </c>
      <c r="S634" s="7" t="s">
        <v>32</v>
      </c>
      <c r="T634">
        <v>1</v>
      </c>
      <c r="U634">
        <f t="shared" si="72"/>
        <v>39</v>
      </c>
      <c r="V634">
        <f t="shared" si="73"/>
        <v>9</v>
      </c>
    </row>
    <row r="635" spans="1:22" ht="48" hidden="1" customHeight="1" x14ac:dyDescent="0.2">
      <c r="A635" s="7" t="s">
        <v>769</v>
      </c>
      <c r="B635" s="7" t="s">
        <v>770</v>
      </c>
      <c r="C635" s="8">
        <v>45560</v>
      </c>
      <c r="D635" s="9">
        <v>45560.781539351847</v>
      </c>
      <c r="E635" s="10">
        <v>5</v>
      </c>
      <c r="F635" s="7" t="s">
        <v>779</v>
      </c>
      <c r="G635" s="10">
        <v>32</v>
      </c>
      <c r="H635" s="7" t="s">
        <v>72</v>
      </c>
      <c r="I635" s="7" t="s">
        <v>23</v>
      </c>
      <c r="J635" s="11">
        <v>0</v>
      </c>
      <c r="K635" s="7" t="s">
        <v>72</v>
      </c>
      <c r="L635" s="7" t="s">
        <v>73</v>
      </c>
      <c r="M635" s="7" t="s">
        <v>74</v>
      </c>
      <c r="N635" s="7" t="s">
        <v>27</v>
      </c>
      <c r="O635" s="7" t="s">
        <v>28</v>
      </c>
      <c r="P635" s="7" t="s">
        <v>75</v>
      </c>
      <c r="Q635" s="7" t="s">
        <v>780</v>
      </c>
      <c r="R635" s="7" t="s">
        <v>57</v>
      </c>
      <c r="S635" s="7" t="s">
        <v>32</v>
      </c>
      <c r="T635">
        <v>1</v>
      </c>
      <c r="U635">
        <f t="shared" si="72"/>
        <v>39</v>
      </c>
      <c r="V635">
        <f t="shared" si="73"/>
        <v>9</v>
      </c>
    </row>
    <row r="636" spans="1:22" ht="59.25" hidden="1" customHeight="1" x14ac:dyDescent="0.2">
      <c r="A636" s="7" t="s">
        <v>769</v>
      </c>
      <c r="B636" s="7" t="s">
        <v>770</v>
      </c>
      <c r="C636" s="8">
        <v>45560</v>
      </c>
      <c r="D636" s="9">
        <v>45560.206400462965</v>
      </c>
      <c r="E636" s="10">
        <v>3</v>
      </c>
      <c r="F636" s="7" t="s">
        <v>758</v>
      </c>
      <c r="G636" s="10">
        <v>29</v>
      </c>
      <c r="H636" s="7" t="s">
        <v>72</v>
      </c>
      <c r="I636" s="7" t="s">
        <v>23</v>
      </c>
      <c r="J636" s="11">
        <v>0</v>
      </c>
      <c r="K636" s="7" t="s">
        <v>72</v>
      </c>
      <c r="L636" s="7" t="s">
        <v>73</v>
      </c>
      <c r="M636" s="7" t="s">
        <v>668</v>
      </c>
      <c r="N636" s="7" t="s">
        <v>27</v>
      </c>
      <c r="O636" s="7" t="s">
        <v>28</v>
      </c>
      <c r="P636" s="7" t="s">
        <v>75</v>
      </c>
      <c r="Q636" s="7" t="s">
        <v>781</v>
      </c>
      <c r="R636" s="7" t="s">
        <v>52</v>
      </c>
      <c r="S636" s="7" t="s">
        <v>32</v>
      </c>
      <c r="T636">
        <v>1</v>
      </c>
      <c r="U636">
        <f t="shared" ref="U636:U658" si="74">WEEKNUM(C636)</f>
        <v>39</v>
      </c>
      <c r="V636">
        <f t="shared" ref="V636:V658" si="75">MONTH(C636)</f>
        <v>9</v>
      </c>
    </row>
    <row r="637" spans="1:22" ht="59.25" hidden="1" customHeight="1" x14ac:dyDescent="0.2">
      <c r="A637" s="7" t="s">
        <v>769</v>
      </c>
      <c r="B637" s="7" t="s">
        <v>770</v>
      </c>
      <c r="C637" s="8">
        <v>45559</v>
      </c>
      <c r="D637" s="9">
        <v>45559.844085648147</v>
      </c>
      <c r="E637" s="10">
        <v>5</v>
      </c>
      <c r="F637" s="7" t="s">
        <v>782</v>
      </c>
      <c r="G637" s="10">
        <v>29</v>
      </c>
      <c r="H637" s="7" t="s">
        <v>72</v>
      </c>
      <c r="I637" s="7" t="s">
        <v>23</v>
      </c>
      <c r="J637" s="11">
        <v>0</v>
      </c>
      <c r="K637" s="7" t="s">
        <v>72</v>
      </c>
      <c r="L637" s="7" t="s">
        <v>73</v>
      </c>
      <c r="M637" s="7" t="s">
        <v>668</v>
      </c>
      <c r="N637" s="7" t="s">
        <v>27</v>
      </c>
      <c r="O637" s="7" t="s">
        <v>28</v>
      </c>
      <c r="P637" s="7" t="s">
        <v>75</v>
      </c>
      <c r="Q637" s="7" t="s">
        <v>783</v>
      </c>
      <c r="R637" s="7" t="s">
        <v>52</v>
      </c>
      <c r="S637" s="7" t="s">
        <v>32</v>
      </c>
      <c r="T637">
        <v>1</v>
      </c>
      <c r="U637">
        <f t="shared" si="74"/>
        <v>39</v>
      </c>
      <c r="V637">
        <f t="shared" si="75"/>
        <v>9</v>
      </c>
    </row>
    <row r="638" spans="1:22" ht="59.25" hidden="1" customHeight="1" x14ac:dyDescent="0.2">
      <c r="A638" s="7" t="s">
        <v>769</v>
      </c>
      <c r="B638" s="7" t="s">
        <v>770</v>
      </c>
      <c r="C638" s="8">
        <v>45559</v>
      </c>
      <c r="D638" s="9">
        <v>45559.780092592591</v>
      </c>
      <c r="E638" s="10">
        <v>4</v>
      </c>
      <c r="F638" s="7" t="s">
        <v>784</v>
      </c>
      <c r="G638" s="10">
        <v>29</v>
      </c>
      <c r="H638" s="7" t="s">
        <v>72</v>
      </c>
      <c r="I638" s="7" t="s">
        <v>23</v>
      </c>
      <c r="J638" s="11">
        <v>0</v>
      </c>
      <c r="K638" s="7" t="s">
        <v>72</v>
      </c>
      <c r="L638" s="7" t="s">
        <v>73</v>
      </c>
      <c r="M638" s="7" t="s">
        <v>668</v>
      </c>
      <c r="N638" s="7" t="s">
        <v>27</v>
      </c>
      <c r="O638" s="7" t="s">
        <v>28</v>
      </c>
      <c r="P638" s="7" t="s">
        <v>75</v>
      </c>
      <c r="Q638" s="7" t="s">
        <v>785</v>
      </c>
      <c r="R638" s="7" t="s">
        <v>52</v>
      </c>
      <c r="S638" s="7" t="s">
        <v>32</v>
      </c>
      <c r="T638">
        <v>1</v>
      </c>
      <c r="U638">
        <f t="shared" si="74"/>
        <v>39</v>
      </c>
      <c r="V638">
        <f t="shared" si="75"/>
        <v>9</v>
      </c>
    </row>
    <row r="639" spans="1:22" ht="36.75" hidden="1" customHeight="1" x14ac:dyDescent="0.2">
      <c r="A639" s="7" t="s">
        <v>769</v>
      </c>
      <c r="B639" s="7" t="s">
        <v>770</v>
      </c>
      <c r="C639" s="8">
        <v>45559</v>
      </c>
      <c r="D639" s="9">
        <v>45559.224479166667</v>
      </c>
      <c r="E639" s="10">
        <v>4</v>
      </c>
      <c r="F639" s="7" t="s">
        <v>335</v>
      </c>
      <c r="G639" s="10">
        <v>32</v>
      </c>
      <c r="H639" s="7" t="s">
        <v>72</v>
      </c>
      <c r="I639" s="7" t="s">
        <v>23</v>
      </c>
      <c r="J639" s="11">
        <v>0</v>
      </c>
      <c r="K639" s="7" t="s">
        <v>72</v>
      </c>
      <c r="L639" s="7" t="s">
        <v>73</v>
      </c>
      <c r="M639" s="7" t="s">
        <v>74</v>
      </c>
      <c r="N639" s="7" t="s">
        <v>27</v>
      </c>
      <c r="O639" s="7" t="s">
        <v>28</v>
      </c>
      <c r="P639" s="7" t="s">
        <v>75</v>
      </c>
      <c r="Q639" s="7" t="s">
        <v>786</v>
      </c>
      <c r="R639" s="7" t="s">
        <v>57</v>
      </c>
      <c r="S639" s="7" t="s">
        <v>32</v>
      </c>
      <c r="T639">
        <v>1</v>
      </c>
      <c r="U639">
        <f t="shared" si="74"/>
        <v>39</v>
      </c>
      <c r="V639">
        <f t="shared" si="75"/>
        <v>9</v>
      </c>
    </row>
    <row r="640" spans="1:22" ht="36.75" hidden="1" customHeight="1" x14ac:dyDescent="0.2">
      <c r="A640" s="2" t="s">
        <v>769</v>
      </c>
      <c r="B640" s="2" t="s">
        <v>770</v>
      </c>
      <c r="C640" s="3">
        <v>45558</v>
      </c>
      <c r="D640" s="4">
        <v>45558.863506944443</v>
      </c>
      <c r="E640" s="5">
        <v>8</v>
      </c>
      <c r="F640" s="2" t="s">
        <v>787</v>
      </c>
      <c r="G640" s="5">
        <v>32</v>
      </c>
      <c r="H640" s="2" t="s">
        <v>72</v>
      </c>
      <c r="I640" s="2" t="s">
        <v>23</v>
      </c>
      <c r="J640" s="6">
        <v>0</v>
      </c>
      <c r="K640" s="2" t="s">
        <v>72</v>
      </c>
      <c r="L640" s="2" t="s">
        <v>73</v>
      </c>
      <c r="M640" s="2" t="s">
        <v>74</v>
      </c>
      <c r="N640" s="2" t="s">
        <v>27</v>
      </c>
      <c r="O640" s="2" t="s">
        <v>28</v>
      </c>
      <c r="P640" s="2" t="s">
        <v>75</v>
      </c>
      <c r="Q640" s="2" t="s">
        <v>788</v>
      </c>
      <c r="R640" s="2" t="s">
        <v>57</v>
      </c>
      <c r="S640" s="2" t="s">
        <v>32</v>
      </c>
      <c r="T640">
        <v>1</v>
      </c>
      <c r="U640">
        <f t="shared" si="74"/>
        <v>39</v>
      </c>
      <c r="V640">
        <f t="shared" si="75"/>
        <v>9</v>
      </c>
    </row>
    <row r="641" spans="1:22" ht="36.75" hidden="1" customHeight="1" x14ac:dyDescent="0.2">
      <c r="A641" s="2" t="s">
        <v>769</v>
      </c>
      <c r="B641" s="2" t="s">
        <v>770</v>
      </c>
      <c r="C641" s="3">
        <v>45558</v>
      </c>
      <c r="D641" s="4">
        <v>45558.782037037032</v>
      </c>
      <c r="E641" s="5">
        <v>5</v>
      </c>
      <c r="F641" s="2" t="s">
        <v>779</v>
      </c>
      <c r="G641" s="5">
        <v>32</v>
      </c>
      <c r="H641" s="2" t="s">
        <v>72</v>
      </c>
      <c r="I641" s="2" t="s">
        <v>23</v>
      </c>
      <c r="J641" s="6">
        <v>0</v>
      </c>
      <c r="K641" s="2" t="s">
        <v>72</v>
      </c>
      <c r="L641" s="2" t="s">
        <v>73</v>
      </c>
      <c r="M641" s="2" t="s">
        <v>74</v>
      </c>
      <c r="N641" s="2" t="s">
        <v>27</v>
      </c>
      <c r="O641" s="2" t="s">
        <v>28</v>
      </c>
      <c r="P641" s="2" t="s">
        <v>75</v>
      </c>
      <c r="Q641" s="2" t="s">
        <v>789</v>
      </c>
      <c r="R641" s="2" t="s">
        <v>57</v>
      </c>
      <c r="S641" s="2" t="s">
        <v>32</v>
      </c>
      <c r="T641">
        <v>1</v>
      </c>
      <c r="U641">
        <f t="shared" si="74"/>
        <v>39</v>
      </c>
      <c r="V641">
        <f t="shared" si="75"/>
        <v>9</v>
      </c>
    </row>
    <row r="642" spans="1:22" ht="48" hidden="1" customHeight="1" x14ac:dyDescent="0.2">
      <c r="A642" s="2" t="s">
        <v>790</v>
      </c>
      <c r="B642" s="2" t="s">
        <v>791</v>
      </c>
      <c r="C642" s="3">
        <v>45564</v>
      </c>
      <c r="D642" s="4">
        <v>45564.85188657407</v>
      </c>
      <c r="E642" s="5">
        <v>0</v>
      </c>
      <c r="F642" s="2" t="s">
        <v>49</v>
      </c>
      <c r="G642" s="5">
        <v>30</v>
      </c>
      <c r="H642" s="2" t="s">
        <v>54</v>
      </c>
      <c r="I642" s="2" t="s">
        <v>23</v>
      </c>
      <c r="J642" s="6">
        <v>1219.998</v>
      </c>
      <c r="K642" s="2" t="s">
        <v>54</v>
      </c>
      <c r="L642" s="2" t="s">
        <v>25</v>
      </c>
      <c r="M642" s="2" t="s">
        <v>55</v>
      </c>
      <c r="N642" s="2" t="s">
        <v>27</v>
      </c>
      <c r="O642" s="2" t="s">
        <v>28</v>
      </c>
      <c r="P642" s="2" t="s">
        <v>29</v>
      </c>
      <c r="Q642" s="2" t="s">
        <v>792</v>
      </c>
      <c r="R642" s="2" t="s">
        <v>57</v>
      </c>
      <c r="S642" s="2" t="s">
        <v>32</v>
      </c>
      <c r="T642">
        <v>1</v>
      </c>
      <c r="U642">
        <f t="shared" si="74"/>
        <v>40</v>
      </c>
      <c r="V642">
        <f t="shared" si="75"/>
        <v>9</v>
      </c>
    </row>
    <row r="643" spans="1:22" ht="48" hidden="1" customHeight="1" x14ac:dyDescent="0.2">
      <c r="A643" s="12" t="s">
        <v>790</v>
      </c>
      <c r="B643" s="12" t="s">
        <v>791</v>
      </c>
      <c r="C643" s="13">
        <v>45562</v>
      </c>
      <c r="D643" s="14">
        <v>45562.411111111112</v>
      </c>
      <c r="E643" s="15">
        <v>0</v>
      </c>
      <c r="F643" s="12" t="s">
        <v>49</v>
      </c>
      <c r="G643" s="15">
        <v>30</v>
      </c>
      <c r="H643" s="12" t="s">
        <v>54</v>
      </c>
      <c r="I643" s="12" t="s">
        <v>23</v>
      </c>
      <c r="J643" s="16">
        <v>1219.998</v>
      </c>
      <c r="K643" s="12" t="s">
        <v>54</v>
      </c>
      <c r="L643" s="12" t="s">
        <v>25</v>
      </c>
      <c r="M643" s="12" t="s">
        <v>55</v>
      </c>
      <c r="N643" s="12" t="s">
        <v>27</v>
      </c>
      <c r="O643" s="12" t="s">
        <v>28</v>
      </c>
      <c r="P643" s="12" t="s">
        <v>29</v>
      </c>
      <c r="Q643" s="12" t="s">
        <v>793</v>
      </c>
      <c r="R643" s="12" t="s">
        <v>57</v>
      </c>
      <c r="S643" s="12" t="s">
        <v>32</v>
      </c>
      <c r="T643">
        <v>1</v>
      </c>
      <c r="U643">
        <f t="shared" si="74"/>
        <v>39</v>
      </c>
      <c r="V643">
        <f t="shared" si="75"/>
        <v>9</v>
      </c>
    </row>
    <row r="644" spans="1:22" ht="48" hidden="1" customHeight="1" x14ac:dyDescent="0.2">
      <c r="A644" s="2" t="s">
        <v>790</v>
      </c>
      <c r="B644" s="2" t="s">
        <v>791</v>
      </c>
      <c r="C644" s="3">
        <v>45561</v>
      </c>
      <c r="D644" s="4">
        <v>45561.912546296291</v>
      </c>
      <c r="E644" s="5">
        <v>0</v>
      </c>
      <c r="F644" s="2" t="s">
        <v>49</v>
      </c>
      <c r="G644" s="5">
        <v>30</v>
      </c>
      <c r="H644" s="2" t="s">
        <v>54</v>
      </c>
      <c r="I644" s="2" t="s">
        <v>23</v>
      </c>
      <c r="J644" s="6">
        <v>1219.998</v>
      </c>
      <c r="K644" s="2" t="s">
        <v>54</v>
      </c>
      <c r="L644" s="2" t="s">
        <v>25</v>
      </c>
      <c r="M644" s="2" t="s">
        <v>55</v>
      </c>
      <c r="N644" s="2" t="s">
        <v>27</v>
      </c>
      <c r="O644" s="2" t="s">
        <v>28</v>
      </c>
      <c r="P644" s="2" t="s">
        <v>29</v>
      </c>
      <c r="Q644" s="2" t="s">
        <v>794</v>
      </c>
      <c r="R644" s="2" t="s">
        <v>57</v>
      </c>
      <c r="S644" s="2" t="s">
        <v>32</v>
      </c>
      <c r="T644">
        <v>1</v>
      </c>
      <c r="U644">
        <f t="shared" si="74"/>
        <v>39</v>
      </c>
      <c r="V644">
        <f t="shared" si="75"/>
        <v>9</v>
      </c>
    </row>
    <row r="645" spans="1:22" ht="48" hidden="1" customHeight="1" x14ac:dyDescent="0.2">
      <c r="A645" s="7" t="s">
        <v>790</v>
      </c>
      <c r="B645" s="7" t="s">
        <v>791</v>
      </c>
      <c r="C645" s="8">
        <v>45561</v>
      </c>
      <c r="D645" s="9">
        <v>45561.866076388884</v>
      </c>
      <c r="E645" s="10">
        <v>1</v>
      </c>
      <c r="F645" s="7" t="s">
        <v>53</v>
      </c>
      <c r="G645" s="10">
        <v>30</v>
      </c>
      <c r="H645" s="7" t="s">
        <v>54</v>
      </c>
      <c r="I645" s="7" t="s">
        <v>23</v>
      </c>
      <c r="J645" s="11">
        <v>1219.998</v>
      </c>
      <c r="K645" s="7" t="s">
        <v>54</v>
      </c>
      <c r="L645" s="7" t="s">
        <v>25</v>
      </c>
      <c r="M645" s="7" t="s">
        <v>55</v>
      </c>
      <c r="N645" s="7" t="s">
        <v>27</v>
      </c>
      <c r="O645" s="7" t="s">
        <v>28</v>
      </c>
      <c r="P645" s="7" t="s">
        <v>29</v>
      </c>
      <c r="Q645" s="7" t="s">
        <v>795</v>
      </c>
      <c r="R645" s="7" t="s">
        <v>57</v>
      </c>
      <c r="S645" s="7" t="s">
        <v>32</v>
      </c>
      <c r="T645">
        <v>1</v>
      </c>
      <c r="U645">
        <f t="shared" si="74"/>
        <v>39</v>
      </c>
      <c r="V645">
        <f t="shared" si="75"/>
        <v>9</v>
      </c>
    </row>
    <row r="646" spans="1:22" ht="48" hidden="1" customHeight="1" x14ac:dyDescent="0.2">
      <c r="A646" s="2" t="s">
        <v>790</v>
      </c>
      <c r="B646" s="2" t="s">
        <v>791</v>
      </c>
      <c r="C646" s="3">
        <v>45561</v>
      </c>
      <c r="D646" s="4">
        <v>45561.843842592592</v>
      </c>
      <c r="E646" s="5">
        <v>0</v>
      </c>
      <c r="F646" s="2" t="s">
        <v>49</v>
      </c>
      <c r="G646" s="5">
        <v>30</v>
      </c>
      <c r="H646" s="2" t="s">
        <v>54</v>
      </c>
      <c r="I646" s="2" t="s">
        <v>23</v>
      </c>
      <c r="J646" s="6">
        <v>1219.998</v>
      </c>
      <c r="K646" s="2" t="s">
        <v>54</v>
      </c>
      <c r="L646" s="2" t="s">
        <v>25</v>
      </c>
      <c r="M646" s="2" t="s">
        <v>55</v>
      </c>
      <c r="N646" s="2" t="s">
        <v>27</v>
      </c>
      <c r="O646" s="2" t="s">
        <v>28</v>
      </c>
      <c r="P646" s="2" t="s">
        <v>29</v>
      </c>
      <c r="Q646" s="2" t="s">
        <v>796</v>
      </c>
      <c r="R646" s="2" t="s">
        <v>57</v>
      </c>
      <c r="S646" s="2" t="s">
        <v>32</v>
      </c>
      <c r="T646">
        <v>1</v>
      </c>
      <c r="U646">
        <f t="shared" si="74"/>
        <v>39</v>
      </c>
      <c r="V646">
        <f t="shared" si="75"/>
        <v>9</v>
      </c>
    </row>
    <row r="647" spans="1:22" ht="48" hidden="1" customHeight="1" x14ac:dyDescent="0.2">
      <c r="A647" s="7" t="s">
        <v>790</v>
      </c>
      <c r="B647" s="7" t="s">
        <v>791</v>
      </c>
      <c r="C647" s="8">
        <v>45561</v>
      </c>
      <c r="D647" s="9">
        <v>45561.409398148149</v>
      </c>
      <c r="E647" s="10">
        <v>0</v>
      </c>
      <c r="F647" s="7" t="s">
        <v>49</v>
      </c>
      <c r="G647" s="10">
        <v>30</v>
      </c>
      <c r="H647" s="7" t="s">
        <v>54</v>
      </c>
      <c r="I647" s="7" t="s">
        <v>23</v>
      </c>
      <c r="J647" s="11">
        <v>1219.998</v>
      </c>
      <c r="K647" s="7" t="s">
        <v>54</v>
      </c>
      <c r="L647" s="7" t="s">
        <v>25</v>
      </c>
      <c r="M647" s="7" t="s">
        <v>55</v>
      </c>
      <c r="N647" s="7" t="s">
        <v>27</v>
      </c>
      <c r="O647" s="7" t="s">
        <v>28</v>
      </c>
      <c r="P647" s="7" t="s">
        <v>29</v>
      </c>
      <c r="Q647" s="7" t="s">
        <v>797</v>
      </c>
      <c r="R647" s="7" t="s">
        <v>57</v>
      </c>
      <c r="S647" s="7" t="s">
        <v>32</v>
      </c>
      <c r="T647">
        <v>1</v>
      </c>
      <c r="U647">
        <f t="shared" si="74"/>
        <v>39</v>
      </c>
      <c r="V647">
        <f t="shared" si="75"/>
        <v>9</v>
      </c>
    </row>
    <row r="648" spans="1:22" ht="48" hidden="1" customHeight="1" x14ac:dyDescent="0.2">
      <c r="A648" s="2" t="s">
        <v>790</v>
      </c>
      <c r="B648" s="2" t="s">
        <v>791</v>
      </c>
      <c r="C648" s="3">
        <v>45560</v>
      </c>
      <c r="D648" s="4">
        <v>45560.926261574074</v>
      </c>
      <c r="E648" s="5">
        <v>0</v>
      </c>
      <c r="F648" s="2" t="s">
        <v>49</v>
      </c>
      <c r="G648" s="5">
        <v>30</v>
      </c>
      <c r="H648" s="2" t="s">
        <v>54</v>
      </c>
      <c r="I648" s="2" t="s">
        <v>23</v>
      </c>
      <c r="J648" s="6">
        <v>1219.998</v>
      </c>
      <c r="K648" s="2" t="s">
        <v>54</v>
      </c>
      <c r="L648" s="2" t="s">
        <v>25</v>
      </c>
      <c r="M648" s="2" t="s">
        <v>55</v>
      </c>
      <c r="N648" s="2" t="s">
        <v>27</v>
      </c>
      <c r="O648" s="2" t="s">
        <v>28</v>
      </c>
      <c r="P648" s="2" t="s">
        <v>29</v>
      </c>
      <c r="Q648" s="2" t="s">
        <v>798</v>
      </c>
      <c r="R648" s="2" t="s">
        <v>57</v>
      </c>
      <c r="S648" s="2" t="s">
        <v>32</v>
      </c>
      <c r="T648">
        <v>1</v>
      </c>
      <c r="U648">
        <f t="shared" si="74"/>
        <v>39</v>
      </c>
      <c r="V648">
        <f t="shared" si="75"/>
        <v>9</v>
      </c>
    </row>
    <row r="649" spans="1:22" ht="48" hidden="1" customHeight="1" x14ac:dyDescent="0.2">
      <c r="A649" s="7" t="s">
        <v>790</v>
      </c>
      <c r="B649" s="7" t="s">
        <v>791</v>
      </c>
      <c r="C649" s="8">
        <v>45560</v>
      </c>
      <c r="D649" s="9">
        <v>45560.857881944445</v>
      </c>
      <c r="E649" s="10">
        <v>1</v>
      </c>
      <c r="F649" s="7" t="s">
        <v>53</v>
      </c>
      <c r="G649" s="10">
        <v>30</v>
      </c>
      <c r="H649" s="7" t="s">
        <v>54</v>
      </c>
      <c r="I649" s="7" t="s">
        <v>23</v>
      </c>
      <c r="J649" s="11">
        <v>1219.998</v>
      </c>
      <c r="K649" s="7" t="s">
        <v>54</v>
      </c>
      <c r="L649" s="7" t="s">
        <v>25</v>
      </c>
      <c r="M649" s="7" t="s">
        <v>55</v>
      </c>
      <c r="N649" s="7" t="s">
        <v>27</v>
      </c>
      <c r="O649" s="7" t="s">
        <v>28</v>
      </c>
      <c r="P649" s="7" t="s">
        <v>29</v>
      </c>
      <c r="Q649" s="7" t="s">
        <v>799</v>
      </c>
      <c r="R649" s="7" t="s">
        <v>57</v>
      </c>
      <c r="S649" s="7" t="s">
        <v>32</v>
      </c>
      <c r="T649">
        <v>1</v>
      </c>
      <c r="U649">
        <f t="shared" si="74"/>
        <v>39</v>
      </c>
      <c r="V649">
        <f t="shared" si="75"/>
        <v>9</v>
      </c>
    </row>
    <row r="650" spans="1:22" ht="48" hidden="1" customHeight="1" x14ac:dyDescent="0.2">
      <c r="A650" s="2" t="s">
        <v>790</v>
      </c>
      <c r="B650" s="2" t="s">
        <v>791</v>
      </c>
      <c r="C650" s="3">
        <v>45560</v>
      </c>
      <c r="D650" s="4">
        <v>45560.404386574075</v>
      </c>
      <c r="E650" s="5">
        <v>1</v>
      </c>
      <c r="F650" s="2" t="s">
        <v>53</v>
      </c>
      <c r="G650" s="5">
        <v>30</v>
      </c>
      <c r="H650" s="2" t="s">
        <v>54</v>
      </c>
      <c r="I650" s="2" t="s">
        <v>23</v>
      </c>
      <c r="J650" s="6">
        <v>1219.998</v>
      </c>
      <c r="K650" s="2" t="s">
        <v>54</v>
      </c>
      <c r="L650" s="2" t="s">
        <v>25</v>
      </c>
      <c r="M650" s="2" t="s">
        <v>55</v>
      </c>
      <c r="N650" s="2" t="s">
        <v>27</v>
      </c>
      <c r="O650" s="2" t="s">
        <v>28</v>
      </c>
      <c r="P650" s="2" t="s">
        <v>29</v>
      </c>
      <c r="Q650" s="2" t="s">
        <v>800</v>
      </c>
      <c r="R650" s="2" t="s">
        <v>57</v>
      </c>
      <c r="S650" s="2" t="s">
        <v>32</v>
      </c>
      <c r="T650">
        <v>1</v>
      </c>
      <c r="U650">
        <f t="shared" si="74"/>
        <v>39</v>
      </c>
      <c r="V650">
        <f t="shared" si="75"/>
        <v>9</v>
      </c>
    </row>
    <row r="651" spans="1:22" ht="48" hidden="1" customHeight="1" x14ac:dyDescent="0.2">
      <c r="A651" s="7" t="s">
        <v>790</v>
      </c>
      <c r="B651" s="7" t="s">
        <v>791</v>
      </c>
      <c r="C651" s="8">
        <v>45559</v>
      </c>
      <c r="D651" s="9">
        <v>45559.926319444443</v>
      </c>
      <c r="E651" s="10">
        <v>0</v>
      </c>
      <c r="F651" s="7" t="s">
        <v>49</v>
      </c>
      <c r="G651" s="10">
        <v>30</v>
      </c>
      <c r="H651" s="7" t="s">
        <v>54</v>
      </c>
      <c r="I651" s="7" t="s">
        <v>23</v>
      </c>
      <c r="J651" s="11">
        <v>1219.998</v>
      </c>
      <c r="K651" s="7" t="s">
        <v>54</v>
      </c>
      <c r="L651" s="7" t="s">
        <v>25</v>
      </c>
      <c r="M651" s="7" t="s">
        <v>55</v>
      </c>
      <c r="N651" s="7" t="s">
        <v>27</v>
      </c>
      <c r="O651" s="7" t="s">
        <v>28</v>
      </c>
      <c r="P651" s="7" t="s">
        <v>29</v>
      </c>
      <c r="Q651" s="7" t="s">
        <v>801</v>
      </c>
      <c r="R651" s="7" t="s">
        <v>57</v>
      </c>
      <c r="S651" s="7" t="s">
        <v>32</v>
      </c>
      <c r="T651">
        <v>1</v>
      </c>
      <c r="U651">
        <f t="shared" si="74"/>
        <v>39</v>
      </c>
      <c r="V651">
        <f t="shared" si="75"/>
        <v>9</v>
      </c>
    </row>
    <row r="652" spans="1:22" ht="48" hidden="1" customHeight="1" x14ac:dyDescent="0.2">
      <c r="A652" s="2" t="s">
        <v>790</v>
      </c>
      <c r="B652" s="2" t="s">
        <v>791</v>
      </c>
      <c r="C652" s="3">
        <v>45559</v>
      </c>
      <c r="D652" s="4">
        <v>45559.869050925925</v>
      </c>
      <c r="E652" s="5">
        <v>0</v>
      </c>
      <c r="F652" s="2" t="s">
        <v>49</v>
      </c>
      <c r="G652" s="5">
        <v>30</v>
      </c>
      <c r="H652" s="2" t="s">
        <v>54</v>
      </c>
      <c r="I652" s="2" t="s">
        <v>23</v>
      </c>
      <c r="J652" s="6">
        <v>1219.998</v>
      </c>
      <c r="K652" s="2" t="s">
        <v>54</v>
      </c>
      <c r="L652" s="2" t="s">
        <v>25</v>
      </c>
      <c r="M652" s="2" t="s">
        <v>55</v>
      </c>
      <c r="N652" s="2" t="s">
        <v>27</v>
      </c>
      <c r="O652" s="2" t="s">
        <v>28</v>
      </c>
      <c r="P652" s="2" t="s">
        <v>29</v>
      </c>
      <c r="Q652" s="2" t="s">
        <v>802</v>
      </c>
      <c r="R652" s="2" t="s">
        <v>57</v>
      </c>
      <c r="S652" s="2" t="s">
        <v>32</v>
      </c>
      <c r="T652">
        <v>1</v>
      </c>
      <c r="U652">
        <f t="shared" si="74"/>
        <v>39</v>
      </c>
      <c r="V652">
        <f t="shared" si="75"/>
        <v>9</v>
      </c>
    </row>
    <row r="653" spans="1:22" ht="48" hidden="1" customHeight="1" x14ac:dyDescent="0.2">
      <c r="A653" s="7" t="s">
        <v>790</v>
      </c>
      <c r="B653" s="7" t="s">
        <v>791</v>
      </c>
      <c r="C653" s="8">
        <v>45559</v>
      </c>
      <c r="D653" s="9">
        <v>45559.86001157407</v>
      </c>
      <c r="E653" s="10">
        <v>0</v>
      </c>
      <c r="F653" s="7" t="s">
        <v>49</v>
      </c>
      <c r="G653" s="10">
        <v>30</v>
      </c>
      <c r="H653" s="7" t="s">
        <v>54</v>
      </c>
      <c r="I653" s="7" t="s">
        <v>23</v>
      </c>
      <c r="J653" s="11">
        <v>1219.998</v>
      </c>
      <c r="K653" s="7" t="s">
        <v>54</v>
      </c>
      <c r="L653" s="7" t="s">
        <v>25</v>
      </c>
      <c r="M653" s="7" t="s">
        <v>55</v>
      </c>
      <c r="N653" s="7" t="s">
        <v>27</v>
      </c>
      <c r="O653" s="7" t="s">
        <v>28</v>
      </c>
      <c r="P653" s="7" t="s">
        <v>29</v>
      </c>
      <c r="Q653" s="7" t="s">
        <v>803</v>
      </c>
      <c r="R653" s="7" t="s">
        <v>57</v>
      </c>
      <c r="S653" s="7" t="s">
        <v>32</v>
      </c>
      <c r="T653">
        <v>1</v>
      </c>
      <c r="U653">
        <f t="shared" si="74"/>
        <v>39</v>
      </c>
      <c r="V653">
        <f t="shared" si="75"/>
        <v>9</v>
      </c>
    </row>
    <row r="654" spans="1:22" ht="48" hidden="1" customHeight="1" x14ac:dyDescent="0.2">
      <c r="A654" s="2" t="s">
        <v>790</v>
      </c>
      <c r="B654" s="2" t="s">
        <v>791</v>
      </c>
      <c r="C654" s="3">
        <v>45559</v>
      </c>
      <c r="D654" s="4">
        <v>45559.84706018518</v>
      </c>
      <c r="E654" s="5">
        <v>0</v>
      </c>
      <c r="F654" s="2" t="s">
        <v>49</v>
      </c>
      <c r="G654" s="5">
        <v>30</v>
      </c>
      <c r="H654" s="2" t="s">
        <v>54</v>
      </c>
      <c r="I654" s="2" t="s">
        <v>23</v>
      </c>
      <c r="J654" s="6">
        <v>1219.998</v>
      </c>
      <c r="K654" s="2" t="s">
        <v>54</v>
      </c>
      <c r="L654" s="2" t="s">
        <v>25</v>
      </c>
      <c r="M654" s="2" t="s">
        <v>55</v>
      </c>
      <c r="N654" s="2" t="s">
        <v>27</v>
      </c>
      <c r="O654" s="2" t="s">
        <v>28</v>
      </c>
      <c r="P654" s="2" t="s">
        <v>29</v>
      </c>
      <c r="Q654" s="2" t="s">
        <v>804</v>
      </c>
      <c r="R654" s="2" t="s">
        <v>57</v>
      </c>
      <c r="S654" s="2" t="s">
        <v>32</v>
      </c>
      <c r="T654">
        <v>1</v>
      </c>
      <c r="U654">
        <f t="shared" si="74"/>
        <v>39</v>
      </c>
      <c r="V654">
        <f t="shared" si="75"/>
        <v>9</v>
      </c>
    </row>
    <row r="655" spans="1:22" ht="48" hidden="1" customHeight="1" x14ac:dyDescent="0.2">
      <c r="A655" s="7" t="s">
        <v>790</v>
      </c>
      <c r="B655" s="7" t="s">
        <v>791</v>
      </c>
      <c r="C655" s="8">
        <v>45559</v>
      </c>
      <c r="D655" s="9">
        <v>45559.401689814811</v>
      </c>
      <c r="E655" s="10">
        <v>0</v>
      </c>
      <c r="F655" s="7" t="s">
        <v>49</v>
      </c>
      <c r="G655" s="10">
        <v>30</v>
      </c>
      <c r="H655" s="7" t="s">
        <v>54</v>
      </c>
      <c r="I655" s="7" t="s">
        <v>23</v>
      </c>
      <c r="J655" s="11">
        <v>1219.998</v>
      </c>
      <c r="K655" s="7" t="s">
        <v>54</v>
      </c>
      <c r="L655" s="7" t="s">
        <v>25</v>
      </c>
      <c r="M655" s="7" t="s">
        <v>55</v>
      </c>
      <c r="N655" s="7" t="s">
        <v>27</v>
      </c>
      <c r="O655" s="7" t="s">
        <v>28</v>
      </c>
      <c r="P655" s="7" t="s">
        <v>29</v>
      </c>
      <c r="Q655" s="7" t="s">
        <v>805</v>
      </c>
      <c r="R655" s="7" t="s">
        <v>57</v>
      </c>
      <c r="S655" s="7" t="s">
        <v>32</v>
      </c>
      <c r="T655">
        <v>1</v>
      </c>
      <c r="U655">
        <f t="shared" si="74"/>
        <v>39</v>
      </c>
      <c r="V655">
        <f t="shared" si="75"/>
        <v>9</v>
      </c>
    </row>
    <row r="656" spans="1:22" ht="48" hidden="1" customHeight="1" x14ac:dyDescent="0.2">
      <c r="A656" s="2" t="s">
        <v>790</v>
      </c>
      <c r="B656" s="2" t="s">
        <v>791</v>
      </c>
      <c r="C656" s="3">
        <v>45559</v>
      </c>
      <c r="D656" s="4">
        <v>45559.300833333335</v>
      </c>
      <c r="E656" s="5">
        <v>1</v>
      </c>
      <c r="F656" s="2" t="s">
        <v>53</v>
      </c>
      <c r="G656" s="5">
        <v>30</v>
      </c>
      <c r="H656" s="2" t="s">
        <v>54</v>
      </c>
      <c r="I656" s="2" t="s">
        <v>23</v>
      </c>
      <c r="J656" s="6">
        <v>1219.998</v>
      </c>
      <c r="K656" s="2" t="s">
        <v>54</v>
      </c>
      <c r="L656" s="2" t="s">
        <v>25</v>
      </c>
      <c r="M656" s="2" t="s">
        <v>55</v>
      </c>
      <c r="N656" s="2" t="s">
        <v>27</v>
      </c>
      <c r="O656" s="2" t="s">
        <v>28</v>
      </c>
      <c r="P656" s="2" t="s">
        <v>29</v>
      </c>
      <c r="Q656" s="2" t="s">
        <v>806</v>
      </c>
      <c r="R656" s="2" t="s">
        <v>57</v>
      </c>
      <c r="S656" s="2" t="s">
        <v>32</v>
      </c>
      <c r="T656">
        <v>1</v>
      </c>
      <c r="U656">
        <f t="shared" si="74"/>
        <v>39</v>
      </c>
      <c r="V656">
        <f t="shared" si="75"/>
        <v>9</v>
      </c>
    </row>
    <row r="657" spans="1:22" ht="48" hidden="1" customHeight="1" x14ac:dyDescent="0.2">
      <c r="A657" s="7" t="s">
        <v>790</v>
      </c>
      <c r="B657" s="7" t="s">
        <v>791</v>
      </c>
      <c r="C657" s="8">
        <v>45558</v>
      </c>
      <c r="D657" s="9">
        <v>45558.93336805555</v>
      </c>
      <c r="E657" s="10">
        <v>0</v>
      </c>
      <c r="F657" s="7" t="s">
        <v>49</v>
      </c>
      <c r="G657" s="10">
        <v>30</v>
      </c>
      <c r="H657" s="7" t="s">
        <v>54</v>
      </c>
      <c r="I657" s="7" t="s">
        <v>23</v>
      </c>
      <c r="J657" s="11">
        <v>1219.998</v>
      </c>
      <c r="K657" s="7" t="s">
        <v>54</v>
      </c>
      <c r="L657" s="7" t="s">
        <v>25</v>
      </c>
      <c r="M657" s="7" t="s">
        <v>55</v>
      </c>
      <c r="N657" s="7" t="s">
        <v>27</v>
      </c>
      <c r="O657" s="7" t="s">
        <v>28</v>
      </c>
      <c r="P657" s="7" t="s">
        <v>29</v>
      </c>
      <c r="Q657" s="7" t="s">
        <v>807</v>
      </c>
      <c r="R657" s="7" t="s">
        <v>57</v>
      </c>
      <c r="S657" s="7" t="s">
        <v>32</v>
      </c>
      <c r="T657">
        <v>1</v>
      </c>
      <c r="U657">
        <f t="shared" si="74"/>
        <v>39</v>
      </c>
      <c r="V657">
        <f t="shared" si="75"/>
        <v>9</v>
      </c>
    </row>
    <row r="658" spans="1:22" ht="48" hidden="1" customHeight="1" x14ac:dyDescent="0.2">
      <c r="A658" s="2" t="s">
        <v>790</v>
      </c>
      <c r="B658" s="2" t="s">
        <v>791</v>
      </c>
      <c r="C658" s="3">
        <v>45558</v>
      </c>
      <c r="D658" s="4">
        <v>45558.768043981479</v>
      </c>
      <c r="E658" s="5">
        <v>2</v>
      </c>
      <c r="F658" s="2" t="s">
        <v>232</v>
      </c>
      <c r="G658" s="5">
        <v>30</v>
      </c>
      <c r="H658" s="2" t="s">
        <v>54</v>
      </c>
      <c r="I658" s="2" t="s">
        <v>23</v>
      </c>
      <c r="J658" s="6">
        <v>1219.998</v>
      </c>
      <c r="K658" s="2" t="s">
        <v>54</v>
      </c>
      <c r="L658" s="2" t="s">
        <v>25</v>
      </c>
      <c r="M658" s="2" t="s">
        <v>55</v>
      </c>
      <c r="N658" s="2" t="s">
        <v>27</v>
      </c>
      <c r="O658" s="2" t="s">
        <v>28</v>
      </c>
      <c r="P658" s="2" t="s">
        <v>29</v>
      </c>
      <c r="Q658" s="2" t="s">
        <v>808</v>
      </c>
      <c r="R658" s="2" t="s">
        <v>57</v>
      </c>
      <c r="S658" s="2" t="s">
        <v>32</v>
      </c>
      <c r="T658">
        <v>1</v>
      </c>
      <c r="U658">
        <f t="shared" si="74"/>
        <v>39</v>
      </c>
      <c r="V658">
        <f t="shared" si="75"/>
        <v>9</v>
      </c>
    </row>
    <row r="659" spans="1:22" ht="48" hidden="1" customHeight="1" x14ac:dyDescent="0.2">
      <c r="A659" s="2" t="s">
        <v>809</v>
      </c>
      <c r="B659" s="2" t="s">
        <v>810</v>
      </c>
      <c r="C659" s="3">
        <v>45564</v>
      </c>
      <c r="D659" s="4">
        <v>45564.712048611109</v>
      </c>
      <c r="E659" s="5">
        <v>0</v>
      </c>
      <c r="F659" s="2" t="s">
        <v>235</v>
      </c>
      <c r="G659" s="5">
        <v>36</v>
      </c>
      <c r="H659" s="2" t="s">
        <v>236</v>
      </c>
      <c r="I659" s="2" t="s">
        <v>23</v>
      </c>
      <c r="J659" s="6">
        <v>300.00599999999997</v>
      </c>
      <c r="K659" s="2" t="s">
        <v>237</v>
      </c>
      <c r="L659" s="2" t="s">
        <v>73</v>
      </c>
      <c r="M659" s="2" t="s">
        <v>238</v>
      </c>
      <c r="N659" s="2" t="s">
        <v>27</v>
      </c>
      <c r="O659" s="2" t="s">
        <v>138</v>
      </c>
      <c r="P659" s="2" t="s">
        <v>75</v>
      </c>
      <c r="Q659" s="2" t="s">
        <v>811</v>
      </c>
      <c r="R659" s="2" t="s">
        <v>57</v>
      </c>
      <c r="S659" s="2" t="s">
        <v>262</v>
      </c>
      <c r="T659">
        <v>1</v>
      </c>
      <c r="U659">
        <f t="shared" ref="U659:U667" si="76">WEEKNUM(C659)</f>
        <v>40</v>
      </c>
      <c r="V659">
        <f t="shared" ref="V659:V667" si="77">MONTH(C659)</f>
        <v>9</v>
      </c>
    </row>
    <row r="660" spans="1:22" ht="48" hidden="1" customHeight="1" x14ac:dyDescent="0.2">
      <c r="A660" s="2" t="s">
        <v>809</v>
      </c>
      <c r="B660" s="2" t="s">
        <v>810</v>
      </c>
      <c r="C660" s="3">
        <v>45564</v>
      </c>
      <c r="D660" s="4">
        <v>45564.648009259261</v>
      </c>
      <c r="E660" s="5">
        <v>0</v>
      </c>
      <c r="F660" s="2" t="s">
        <v>235</v>
      </c>
      <c r="G660" s="5">
        <v>36</v>
      </c>
      <c r="H660" s="2" t="s">
        <v>236</v>
      </c>
      <c r="I660" s="2" t="s">
        <v>23</v>
      </c>
      <c r="J660" s="6">
        <v>300.00599999999997</v>
      </c>
      <c r="K660" s="2" t="s">
        <v>237</v>
      </c>
      <c r="L660" s="2" t="s">
        <v>73</v>
      </c>
      <c r="M660" s="2" t="s">
        <v>238</v>
      </c>
      <c r="N660" s="2" t="s">
        <v>27</v>
      </c>
      <c r="O660" s="2" t="s">
        <v>138</v>
      </c>
      <c r="P660" s="2" t="s">
        <v>75</v>
      </c>
      <c r="Q660" s="2" t="s">
        <v>812</v>
      </c>
      <c r="R660" s="2" t="s">
        <v>57</v>
      </c>
      <c r="S660" s="2" t="s">
        <v>262</v>
      </c>
      <c r="T660">
        <v>1</v>
      </c>
      <c r="U660">
        <f t="shared" si="76"/>
        <v>40</v>
      </c>
      <c r="V660">
        <f t="shared" si="77"/>
        <v>9</v>
      </c>
    </row>
    <row r="661" spans="1:22" ht="48" hidden="1" customHeight="1" x14ac:dyDescent="0.2">
      <c r="A661" s="2" t="s">
        <v>809</v>
      </c>
      <c r="B661" s="2" t="s">
        <v>810</v>
      </c>
      <c r="C661" s="3">
        <v>45564</v>
      </c>
      <c r="D661" s="4">
        <v>45564.335196759261</v>
      </c>
      <c r="E661" s="5">
        <v>0</v>
      </c>
      <c r="F661" s="2" t="s">
        <v>235</v>
      </c>
      <c r="G661" s="5">
        <v>36</v>
      </c>
      <c r="H661" s="2" t="s">
        <v>236</v>
      </c>
      <c r="I661" s="2" t="s">
        <v>23</v>
      </c>
      <c r="J661" s="6">
        <v>300.00599999999997</v>
      </c>
      <c r="K661" s="2" t="s">
        <v>237</v>
      </c>
      <c r="L661" s="2" t="s">
        <v>73</v>
      </c>
      <c r="M661" s="2" t="s">
        <v>238</v>
      </c>
      <c r="N661" s="2" t="s">
        <v>27</v>
      </c>
      <c r="O661" s="2" t="s">
        <v>138</v>
      </c>
      <c r="P661" s="2" t="s">
        <v>75</v>
      </c>
      <c r="Q661" s="2" t="s">
        <v>813</v>
      </c>
      <c r="R661" s="2" t="s">
        <v>57</v>
      </c>
      <c r="S661" s="2" t="s">
        <v>262</v>
      </c>
      <c r="T661">
        <v>1</v>
      </c>
      <c r="U661">
        <f t="shared" si="76"/>
        <v>40</v>
      </c>
      <c r="V661">
        <f t="shared" si="77"/>
        <v>9</v>
      </c>
    </row>
    <row r="662" spans="1:22" ht="48" hidden="1" customHeight="1" x14ac:dyDescent="0.2">
      <c r="A662" s="7" t="s">
        <v>809</v>
      </c>
      <c r="B662" s="7" t="s">
        <v>810</v>
      </c>
      <c r="C662" s="8">
        <v>45564</v>
      </c>
      <c r="D662" s="9">
        <v>45564.251099537032</v>
      </c>
      <c r="E662" s="10">
        <v>0</v>
      </c>
      <c r="F662" s="7" t="s">
        <v>235</v>
      </c>
      <c r="G662" s="10">
        <v>36</v>
      </c>
      <c r="H662" s="7" t="s">
        <v>236</v>
      </c>
      <c r="I662" s="7" t="s">
        <v>23</v>
      </c>
      <c r="J662" s="11">
        <v>300.00599999999997</v>
      </c>
      <c r="K662" s="7" t="s">
        <v>237</v>
      </c>
      <c r="L662" s="7" t="s">
        <v>73</v>
      </c>
      <c r="M662" s="7" t="s">
        <v>238</v>
      </c>
      <c r="N662" s="7" t="s">
        <v>27</v>
      </c>
      <c r="O662" s="7" t="s">
        <v>138</v>
      </c>
      <c r="P662" s="7" t="s">
        <v>75</v>
      </c>
      <c r="Q662" s="7" t="s">
        <v>814</v>
      </c>
      <c r="R662" s="7" t="s">
        <v>57</v>
      </c>
      <c r="S662" s="7" t="s">
        <v>262</v>
      </c>
      <c r="T662">
        <v>1</v>
      </c>
      <c r="U662">
        <f t="shared" si="76"/>
        <v>40</v>
      </c>
      <c r="V662">
        <f t="shared" si="77"/>
        <v>9</v>
      </c>
    </row>
    <row r="663" spans="1:22" ht="48" hidden="1" customHeight="1" x14ac:dyDescent="0.2">
      <c r="A663" s="2" t="s">
        <v>809</v>
      </c>
      <c r="B663" s="2" t="s">
        <v>810</v>
      </c>
      <c r="C663" s="3">
        <v>45563</v>
      </c>
      <c r="D663" s="4">
        <v>45563.709143518514</v>
      </c>
      <c r="E663" s="5">
        <v>0</v>
      </c>
      <c r="F663" s="2" t="s">
        <v>235</v>
      </c>
      <c r="G663" s="5">
        <v>36</v>
      </c>
      <c r="H663" s="2" t="s">
        <v>236</v>
      </c>
      <c r="I663" s="2" t="s">
        <v>23</v>
      </c>
      <c r="J663" s="6">
        <v>300.00599999999997</v>
      </c>
      <c r="K663" s="2" t="s">
        <v>237</v>
      </c>
      <c r="L663" s="2" t="s">
        <v>73</v>
      </c>
      <c r="M663" s="2" t="s">
        <v>238</v>
      </c>
      <c r="N663" s="2" t="s">
        <v>27</v>
      </c>
      <c r="O663" s="2" t="s">
        <v>138</v>
      </c>
      <c r="P663" s="2" t="s">
        <v>75</v>
      </c>
      <c r="Q663" s="2" t="s">
        <v>815</v>
      </c>
      <c r="R663" s="2" t="s">
        <v>57</v>
      </c>
      <c r="S663" s="2" t="s">
        <v>262</v>
      </c>
      <c r="T663">
        <v>1</v>
      </c>
      <c r="U663">
        <f t="shared" si="76"/>
        <v>39</v>
      </c>
      <c r="V663">
        <f t="shared" si="77"/>
        <v>9</v>
      </c>
    </row>
    <row r="664" spans="1:22" ht="48" hidden="1" customHeight="1" x14ac:dyDescent="0.2">
      <c r="A664" s="2" t="s">
        <v>809</v>
      </c>
      <c r="B664" s="2" t="s">
        <v>810</v>
      </c>
      <c r="C664" s="3">
        <v>45563</v>
      </c>
      <c r="D664" s="4">
        <v>45563.647928240738</v>
      </c>
      <c r="E664" s="5">
        <v>0</v>
      </c>
      <c r="F664" s="2" t="s">
        <v>235</v>
      </c>
      <c r="G664" s="5">
        <v>36</v>
      </c>
      <c r="H664" s="2" t="s">
        <v>236</v>
      </c>
      <c r="I664" s="2" t="s">
        <v>23</v>
      </c>
      <c r="J664" s="6">
        <v>300.00599999999997</v>
      </c>
      <c r="K664" s="2" t="s">
        <v>237</v>
      </c>
      <c r="L664" s="2" t="s">
        <v>73</v>
      </c>
      <c r="M664" s="2" t="s">
        <v>238</v>
      </c>
      <c r="N664" s="2" t="s">
        <v>27</v>
      </c>
      <c r="O664" s="2" t="s">
        <v>138</v>
      </c>
      <c r="P664" s="2" t="s">
        <v>75</v>
      </c>
      <c r="Q664" s="2" t="s">
        <v>816</v>
      </c>
      <c r="R664" s="2" t="s">
        <v>57</v>
      </c>
      <c r="S664" s="2" t="s">
        <v>262</v>
      </c>
      <c r="T664">
        <v>1</v>
      </c>
      <c r="U664">
        <f t="shared" si="76"/>
        <v>39</v>
      </c>
      <c r="V664">
        <f t="shared" si="77"/>
        <v>9</v>
      </c>
    </row>
    <row r="665" spans="1:22" ht="48" hidden="1" customHeight="1" x14ac:dyDescent="0.2">
      <c r="A665" s="7" t="s">
        <v>809</v>
      </c>
      <c r="B665" s="7" t="s">
        <v>810</v>
      </c>
      <c r="C665" s="8">
        <v>45563</v>
      </c>
      <c r="D665" s="9">
        <v>45563.3205787037</v>
      </c>
      <c r="E665" s="10">
        <v>0</v>
      </c>
      <c r="F665" s="7" t="s">
        <v>235</v>
      </c>
      <c r="G665" s="10">
        <v>36</v>
      </c>
      <c r="H665" s="7" t="s">
        <v>236</v>
      </c>
      <c r="I665" s="7" t="s">
        <v>23</v>
      </c>
      <c r="J665" s="11">
        <v>300.00599999999997</v>
      </c>
      <c r="K665" s="7" t="s">
        <v>237</v>
      </c>
      <c r="L665" s="7" t="s">
        <v>73</v>
      </c>
      <c r="M665" s="7" t="s">
        <v>238</v>
      </c>
      <c r="N665" s="7" t="s">
        <v>27</v>
      </c>
      <c r="O665" s="7" t="s">
        <v>138</v>
      </c>
      <c r="P665" s="7" t="s">
        <v>75</v>
      </c>
      <c r="Q665" s="7" t="s">
        <v>817</v>
      </c>
      <c r="R665" s="7" t="s">
        <v>57</v>
      </c>
      <c r="S665" s="7" t="s">
        <v>262</v>
      </c>
      <c r="T665">
        <v>1</v>
      </c>
      <c r="U665">
        <f t="shared" si="76"/>
        <v>39</v>
      </c>
      <c r="V665">
        <f t="shared" si="77"/>
        <v>9</v>
      </c>
    </row>
    <row r="666" spans="1:22" ht="48" hidden="1" customHeight="1" x14ac:dyDescent="0.2">
      <c r="A666" s="2" t="s">
        <v>809</v>
      </c>
      <c r="B666" s="2" t="s">
        <v>810</v>
      </c>
      <c r="C666" s="3">
        <v>45562</v>
      </c>
      <c r="D666" s="4">
        <v>45562.722233796296</v>
      </c>
      <c r="E666" s="5">
        <v>0</v>
      </c>
      <c r="F666" s="2" t="s">
        <v>235</v>
      </c>
      <c r="G666" s="5">
        <v>36</v>
      </c>
      <c r="H666" s="2" t="s">
        <v>236</v>
      </c>
      <c r="I666" s="2" t="s">
        <v>23</v>
      </c>
      <c r="J666" s="6">
        <v>300.00599999999997</v>
      </c>
      <c r="K666" s="2" t="s">
        <v>237</v>
      </c>
      <c r="L666" s="2" t="s">
        <v>73</v>
      </c>
      <c r="M666" s="2" t="s">
        <v>238</v>
      </c>
      <c r="N666" s="2" t="s">
        <v>27</v>
      </c>
      <c r="O666" s="2" t="s">
        <v>138</v>
      </c>
      <c r="P666" s="2" t="s">
        <v>75</v>
      </c>
      <c r="Q666" s="2" t="s">
        <v>818</v>
      </c>
      <c r="R666" s="2" t="s">
        <v>57</v>
      </c>
      <c r="S666" s="2" t="s">
        <v>262</v>
      </c>
      <c r="T666">
        <v>1</v>
      </c>
      <c r="U666">
        <f t="shared" si="76"/>
        <v>39</v>
      </c>
      <c r="V666">
        <f t="shared" si="77"/>
        <v>9</v>
      </c>
    </row>
    <row r="667" spans="1:22" ht="48" hidden="1" customHeight="1" x14ac:dyDescent="0.2">
      <c r="A667" s="7" t="s">
        <v>809</v>
      </c>
      <c r="B667" s="7" t="s">
        <v>810</v>
      </c>
      <c r="C667" s="8">
        <v>45562</v>
      </c>
      <c r="D667" s="9">
        <v>45562.648842592593</v>
      </c>
      <c r="E667" s="10">
        <v>0</v>
      </c>
      <c r="F667" s="7" t="s">
        <v>235</v>
      </c>
      <c r="G667" s="10">
        <v>36</v>
      </c>
      <c r="H667" s="7" t="s">
        <v>236</v>
      </c>
      <c r="I667" s="7" t="s">
        <v>23</v>
      </c>
      <c r="J667" s="11">
        <v>300.00599999999997</v>
      </c>
      <c r="K667" s="7" t="s">
        <v>237</v>
      </c>
      <c r="L667" s="7" t="s">
        <v>73</v>
      </c>
      <c r="M667" s="7" t="s">
        <v>238</v>
      </c>
      <c r="N667" s="7" t="s">
        <v>27</v>
      </c>
      <c r="O667" s="7" t="s">
        <v>138</v>
      </c>
      <c r="P667" s="7" t="s">
        <v>75</v>
      </c>
      <c r="Q667" s="7" t="s">
        <v>819</v>
      </c>
      <c r="R667" s="7" t="s">
        <v>57</v>
      </c>
      <c r="S667" s="7" t="s">
        <v>262</v>
      </c>
      <c r="T667">
        <v>1</v>
      </c>
      <c r="U667">
        <f t="shared" si="76"/>
        <v>39</v>
      </c>
      <c r="V667">
        <f t="shared" si="77"/>
        <v>9</v>
      </c>
    </row>
    <row r="668" spans="1:22" ht="48" hidden="1" customHeight="1" x14ac:dyDescent="0.2">
      <c r="A668" s="7" t="s">
        <v>809</v>
      </c>
      <c r="B668" s="7" t="s">
        <v>810</v>
      </c>
      <c r="C668" s="8">
        <v>45562</v>
      </c>
      <c r="D668" s="9">
        <v>45562.337777777779</v>
      </c>
      <c r="E668" s="10">
        <v>0</v>
      </c>
      <c r="F668" s="7" t="s">
        <v>235</v>
      </c>
      <c r="G668" s="10">
        <v>36</v>
      </c>
      <c r="H668" s="7" t="s">
        <v>236</v>
      </c>
      <c r="I668" s="7" t="s">
        <v>23</v>
      </c>
      <c r="J668" s="11">
        <v>300.00599999999997</v>
      </c>
      <c r="K668" s="7" t="s">
        <v>237</v>
      </c>
      <c r="L668" s="7" t="s">
        <v>73</v>
      </c>
      <c r="M668" s="7" t="s">
        <v>238</v>
      </c>
      <c r="N668" s="7" t="s">
        <v>27</v>
      </c>
      <c r="O668" s="7" t="s">
        <v>138</v>
      </c>
      <c r="P668" s="7" t="s">
        <v>75</v>
      </c>
      <c r="Q668" s="7" t="s">
        <v>820</v>
      </c>
      <c r="R668" s="7" t="s">
        <v>57</v>
      </c>
      <c r="S668" s="7" t="s">
        <v>262</v>
      </c>
      <c r="T668">
        <v>1</v>
      </c>
      <c r="U668">
        <f t="shared" ref="U668:U673" si="78">WEEKNUM(C668)</f>
        <v>39</v>
      </c>
      <c r="V668">
        <f t="shared" ref="V668:V673" si="79">MONTH(C668)</f>
        <v>9</v>
      </c>
    </row>
    <row r="669" spans="1:22" ht="48" hidden="1" customHeight="1" x14ac:dyDescent="0.2">
      <c r="A669" s="2" t="s">
        <v>809</v>
      </c>
      <c r="B669" s="2" t="s">
        <v>810</v>
      </c>
      <c r="C669" s="3">
        <v>45561</v>
      </c>
      <c r="D669" s="4">
        <v>45561.712326388886</v>
      </c>
      <c r="E669" s="5">
        <v>0</v>
      </c>
      <c r="F669" s="2" t="s">
        <v>235</v>
      </c>
      <c r="G669" s="5">
        <v>36</v>
      </c>
      <c r="H669" s="2" t="s">
        <v>236</v>
      </c>
      <c r="I669" s="2" t="s">
        <v>23</v>
      </c>
      <c r="J669" s="6">
        <v>300.00599999999997</v>
      </c>
      <c r="K669" s="2" t="s">
        <v>237</v>
      </c>
      <c r="L669" s="2" t="s">
        <v>73</v>
      </c>
      <c r="M669" s="2" t="s">
        <v>238</v>
      </c>
      <c r="N669" s="2" t="s">
        <v>27</v>
      </c>
      <c r="O669" s="2" t="s">
        <v>138</v>
      </c>
      <c r="P669" s="2" t="s">
        <v>75</v>
      </c>
      <c r="Q669" s="2" t="s">
        <v>821</v>
      </c>
      <c r="R669" s="2" t="s">
        <v>57</v>
      </c>
      <c r="S669" s="2" t="s">
        <v>262</v>
      </c>
      <c r="T669">
        <v>1</v>
      </c>
      <c r="U669">
        <f t="shared" si="78"/>
        <v>39</v>
      </c>
      <c r="V669">
        <f t="shared" si="79"/>
        <v>9</v>
      </c>
    </row>
    <row r="670" spans="1:22" ht="48" hidden="1" customHeight="1" x14ac:dyDescent="0.2">
      <c r="A670" s="7" t="s">
        <v>809</v>
      </c>
      <c r="B670" s="7" t="s">
        <v>810</v>
      </c>
      <c r="C670" s="8">
        <v>45561</v>
      </c>
      <c r="D670" s="9">
        <v>45561.649189814816</v>
      </c>
      <c r="E670" s="10">
        <v>0</v>
      </c>
      <c r="F670" s="7" t="s">
        <v>235</v>
      </c>
      <c r="G670" s="10">
        <v>36</v>
      </c>
      <c r="H670" s="7" t="s">
        <v>236</v>
      </c>
      <c r="I670" s="7" t="s">
        <v>23</v>
      </c>
      <c r="J670" s="11">
        <v>300.00599999999997</v>
      </c>
      <c r="K670" s="7" t="s">
        <v>237</v>
      </c>
      <c r="L670" s="7" t="s">
        <v>73</v>
      </c>
      <c r="M670" s="7" t="s">
        <v>238</v>
      </c>
      <c r="N670" s="7" t="s">
        <v>27</v>
      </c>
      <c r="O670" s="7" t="s">
        <v>138</v>
      </c>
      <c r="P670" s="7" t="s">
        <v>75</v>
      </c>
      <c r="Q670" s="7" t="s">
        <v>822</v>
      </c>
      <c r="R670" s="7" t="s">
        <v>57</v>
      </c>
      <c r="S670" s="7" t="s">
        <v>262</v>
      </c>
      <c r="T670">
        <v>1</v>
      </c>
      <c r="U670">
        <f t="shared" si="78"/>
        <v>39</v>
      </c>
      <c r="V670">
        <f t="shared" si="79"/>
        <v>9</v>
      </c>
    </row>
    <row r="671" spans="1:22" ht="48" hidden="1" customHeight="1" x14ac:dyDescent="0.2">
      <c r="A671" s="2" t="s">
        <v>809</v>
      </c>
      <c r="B671" s="2" t="s">
        <v>810</v>
      </c>
      <c r="C671" s="3">
        <v>45561</v>
      </c>
      <c r="D671" s="4">
        <v>45561.335925925923</v>
      </c>
      <c r="E671" s="5">
        <v>0</v>
      </c>
      <c r="F671" s="2" t="s">
        <v>235</v>
      </c>
      <c r="G671" s="5">
        <v>36</v>
      </c>
      <c r="H671" s="2" t="s">
        <v>236</v>
      </c>
      <c r="I671" s="2" t="s">
        <v>23</v>
      </c>
      <c r="J671" s="6">
        <v>300.00599999999997</v>
      </c>
      <c r="K671" s="2" t="s">
        <v>237</v>
      </c>
      <c r="L671" s="2" t="s">
        <v>73</v>
      </c>
      <c r="M671" s="2" t="s">
        <v>238</v>
      </c>
      <c r="N671" s="2" t="s">
        <v>27</v>
      </c>
      <c r="O671" s="2" t="s">
        <v>138</v>
      </c>
      <c r="P671" s="2" t="s">
        <v>75</v>
      </c>
      <c r="Q671" s="2" t="s">
        <v>823</v>
      </c>
      <c r="R671" s="2" t="s">
        <v>57</v>
      </c>
      <c r="S671" s="2" t="s">
        <v>262</v>
      </c>
      <c r="T671">
        <v>1</v>
      </c>
      <c r="U671">
        <f t="shared" si="78"/>
        <v>39</v>
      </c>
      <c r="V671">
        <f t="shared" si="79"/>
        <v>9</v>
      </c>
    </row>
    <row r="672" spans="1:22" ht="48" hidden="1" customHeight="1" x14ac:dyDescent="0.2">
      <c r="A672" s="2" t="s">
        <v>809</v>
      </c>
      <c r="B672" s="2" t="s">
        <v>810</v>
      </c>
      <c r="C672" s="3">
        <v>45560</v>
      </c>
      <c r="D672" s="4">
        <v>45560.718148148146</v>
      </c>
      <c r="E672" s="5">
        <v>0</v>
      </c>
      <c r="F672" s="2" t="s">
        <v>235</v>
      </c>
      <c r="G672" s="5">
        <v>36</v>
      </c>
      <c r="H672" s="2" t="s">
        <v>236</v>
      </c>
      <c r="I672" s="2" t="s">
        <v>23</v>
      </c>
      <c r="J672" s="6">
        <v>300.00240000000002</v>
      </c>
      <c r="K672" s="2" t="s">
        <v>237</v>
      </c>
      <c r="L672" s="2" t="s">
        <v>73</v>
      </c>
      <c r="M672" s="2" t="s">
        <v>238</v>
      </c>
      <c r="N672" s="2" t="s">
        <v>27</v>
      </c>
      <c r="O672" s="2" t="s">
        <v>138</v>
      </c>
      <c r="P672" s="2" t="s">
        <v>75</v>
      </c>
      <c r="Q672" s="2" t="s">
        <v>824</v>
      </c>
      <c r="R672" s="2" t="s">
        <v>57</v>
      </c>
      <c r="S672" s="2" t="s">
        <v>262</v>
      </c>
      <c r="T672">
        <v>1</v>
      </c>
      <c r="U672">
        <f t="shared" si="78"/>
        <v>39</v>
      </c>
      <c r="V672">
        <f t="shared" si="79"/>
        <v>9</v>
      </c>
    </row>
    <row r="673" spans="1:22" ht="48" hidden="1" customHeight="1" x14ac:dyDescent="0.2">
      <c r="A673" s="7" t="s">
        <v>809</v>
      </c>
      <c r="B673" s="7" t="s">
        <v>810</v>
      </c>
      <c r="C673" s="8">
        <v>45560</v>
      </c>
      <c r="D673" s="9">
        <v>45560.653993055552</v>
      </c>
      <c r="E673" s="10">
        <v>0</v>
      </c>
      <c r="F673" s="7" t="s">
        <v>235</v>
      </c>
      <c r="G673" s="10">
        <v>36</v>
      </c>
      <c r="H673" s="7" t="s">
        <v>236</v>
      </c>
      <c r="I673" s="7" t="s">
        <v>23</v>
      </c>
      <c r="J673" s="11">
        <v>300.00240000000002</v>
      </c>
      <c r="K673" s="7" t="s">
        <v>237</v>
      </c>
      <c r="L673" s="7" t="s">
        <v>73</v>
      </c>
      <c r="M673" s="7" t="s">
        <v>238</v>
      </c>
      <c r="N673" s="7" t="s">
        <v>27</v>
      </c>
      <c r="O673" s="7" t="s">
        <v>138</v>
      </c>
      <c r="P673" s="7" t="s">
        <v>75</v>
      </c>
      <c r="Q673" s="7" t="s">
        <v>825</v>
      </c>
      <c r="R673" s="7" t="s">
        <v>57</v>
      </c>
      <c r="S673" s="7" t="s">
        <v>262</v>
      </c>
      <c r="T673">
        <v>1</v>
      </c>
      <c r="U673">
        <f t="shared" si="78"/>
        <v>39</v>
      </c>
      <c r="V673">
        <f t="shared" si="79"/>
        <v>9</v>
      </c>
    </row>
    <row r="674" spans="1:22" ht="48" hidden="1" customHeight="1" x14ac:dyDescent="0.2">
      <c r="A674" s="7" t="s">
        <v>809</v>
      </c>
      <c r="B674" s="7" t="s">
        <v>810</v>
      </c>
      <c r="C674" s="8">
        <v>45560</v>
      </c>
      <c r="D674" s="9">
        <v>45560.33993055555</v>
      </c>
      <c r="E674" s="10">
        <v>0</v>
      </c>
      <c r="F674" s="7" t="s">
        <v>235</v>
      </c>
      <c r="G674" s="10">
        <v>36</v>
      </c>
      <c r="H674" s="7" t="s">
        <v>236</v>
      </c>
      <c r="I674" s="7" t="s">
        <v>23</v>
      </c>
      <c r="J674" s="11">
        <v>300.00240000000002</v>
      </c>
      <c r="K674" s="7" t="s">
        <v>237</v>
      </c>
      <c r="L674" s="7" t="s">
        <v>73</v>
      </c>
      <c r="M674" s="7" t="s">
        <v>238</v>
      </c>
      <c r="N674" s="7" t="s">
        <v>27</v>
      </c>
      <c r="O674" s="7" t="s">
        <v>138</v>
      </c>
      <c r="P674" s="7" t="s">
        <v>75</v>
      </c>
      <c r="Q674" s="7" t="s">
        <v>826</v>
      </c>
      <c r="R674" s="7" t="s">
        <v>57</v>
      </c>
      <c r="S674" s="7" t="s">
        <v>262</v>
      </c>
      <c r="T674">
        <v>1</v>
      </c>
      <c r="U674">
        <f t="shared" ref="U674:U677" si="80">WEEKNUM(C674)</f>
        <v>39</v>
      </c>
      <c r="V674">
        <f t="shared" ref="V674:V677" si="81">MONTH(C674)</f>
        <v>9</v>
      </c>
    </row>
    <row r="675" spans="1:22" ht="48" hidden="1" customHeight="1" x14ac:dyDescent="0.2">
      <c r="A675" s="7" t="s">
        <v>809</v>
      </c>
      <c r="B675" s="7" t="s">
        <v>810</v>
      </c>
      <c r="C675" s="8">
        <v>45559</v>
      </c>
      <c r="D675" s="9">
        <v>45559.710925925923</v>
      </c>
      <c r="E675" s="10">
        <v>0</v>
      </c>
      <c r="F675" s="7" t="s">
        <v>235</v>
      </c>
      <c r="G675" s="10">
        <v>36</v>
      </c>
      <c r="H675" s="7" t="s">
        <v>236</v>
      </c>
      <c r="I675" s="7" t="s">
        <v>23</v>
      </c>
      <c r="J675" s="11">
        <v>300.00599999999997</v>
      </c>
      <c r="K675" s="7" t="s">
        <v>237</v>
      </c>
      <c r="L675" s="7" t="s">
        <v>73</v>
      </c>
      <c r="M675" s="7" t="s">
        <v>238</v>
      </c>
      <c r="N675" s="7" t="s">
        <v>27</v>
      </c>
      <c r="O675" s="7" t="s">
        <v>138</v>
      </c>
      <c r="P675" s="7" t="s">
        <v>75</v>
      </c>
      <c r="Q675" s="7" t="s">
        <v>827</v>
      </c>
      <c r="R675" s="7" t="s">
        <v>57</v>
      </c>
      <c r="S675" s="7" t="s">
        <v>262</v>
      </c>
      <c r="T675">
        <v>1</v>
      </c>
      <c r="U675">
        <f t="shared" si="80"/>
        <v>39</v>
      </c>
      <c r="V675">
        <f t="shared" si="81"/>
        <v>9</v>
      </c>
    </row>
    <row r="676" spans="1:22" ht="48" hidden="1" customHeight="1" x14ac:dyDescent="0.2">
      <c r="A676" s="2" t="s">
        <v>809</v>
      </c>
      <c r="B676" s="2" t="s">
        <v>810</v>
      </c>
      <c r="C676" s="3">
        <v>45559</v>
      </c>
      <c r="D676" s="4">
        <v>45559.650763888887</v>
      </c>
      <c r="E676" s="5">
        <v>0</v>
      </c>
      <c r="F676" s="2" t="s">
        <v>235</v>
      </c>
      <c r="G676" s="5">
        <v>36</v>
      </c>
      <c r="H676" s="2" t="s">
        <v>236</v>
      </c>
      <c r="I676" s="2" t="s">
        <v>23</v>
      </c>
      <c r="J676" s="6">
        <v>300.00599999999997</v>
      </c>
      <c r="K676" s="2" t="s">
        <v>237</v>
      </c>
      <c r="L676" s="2" t="s">
        <v>73</v>
      </c>
      <c r="M676" s="2" t="s">
        <v>238</v>
      </c>
      <c r="N676" s="2" t="s">
        <v>27</v>
      </c>
      <c r="O676" s="2" t="s">
        <v>138</v>
      </c>
      <c r="P676" s="2" t="s">
        <v>75</v>
      </c>
      <c r="Q676" s="2" t="s">
        <v>828</v>
      </c>
      <c r="R676" s="2" t="s">
        <v>57</v>
      </c>
      <c r="S676" s="2" t="s">
        <v>262</v>
      </c>
      <c r="T676">
        <v>1</v>
      </c>
      <c r="U676">
        <f t="shared" si="80"/>
        <v>39</v>
      </c>
      <c r="V676">
        <f t="shared" si="81"/>
        <v>9</v>
      </c>
    </row>
    <row r="677" spans="1:22" ht="48" hidden="1" customHeight="1" x14ac:dyDescent="0.2">
      <c r="A677" s="2" t="s">
        <v>809</v>
      </c>
      <c r="B677" s="2" t="s">
        <v>810</v>
      </c>
      <c r="C677" s="3">
        <v>45559</v>
      </c>
      <c r="D677" s="4">
        <v>45559.340081018519</v>
      </c>
      <c r="E677" s="5">
        <v>0</v>
      </c>
      <c r="F677" s="2" t="s">
        <v>235</v>
      </c>
      <c r="G677" s="5">
        <v>36</v>
      </c>
      <c r="H677" s="2" t="s">
        <v>236</v>
      </c>
      <c r="I677" s="2" t="s">
        <v>23</v>
      </c>
      <c r="J677" s="6">
        <v>300.00599999999997</v>
      </c>
      <c r="K677" s="2" t="s">
        <v>237</v>
      </c>
      <c r="L677" s="2" t="s">
        <v>73</v>
      </c>
      <c r="M677" s="2" t="s">
        <v>238</v>
      </c>
      <c r="N677" s="2" t="s">
        <v>27</v>
      </c>
      <c r="O677" s="2" t="s">
        <v>138</v>
      </c>
      <c r="P677" s="2" t="s">
        <v>75</v>
      </c>
      <c r="Q677" s="2" t="s">
        <v>829</v>
      </c>
      <c r="R677" s="2" t="s">
        <v>57</v>
      </c>
      <c r="S677" s="2" t="s">
        <v>262</v>
      </c>
      <c r="T677">
        <v>1</v>
      </c>
      <c r="U677">
        <f t="shared" si="80"/>
        <v>39</v>
      </c>
      <c r="V677">
        <f t="shared" si="81"/>
        <v>9</v>
      </c>
    </row>
    <row r="678" spans="1:22" ht="48" hidden="1" customHeight="1" x14ac:dyDescent="0.2">
      <c r="A678" s="7" t="s">
        <v>809</v>
      </c>
      <c r="B678" s="7" t="s">
        <v>810</v>
      </c>
      <c r="C678" s="8">
        <v>45558</v>
      </c>
      <c r="D678" s="9">
        <v>45558.711851851847</v>
      </c>
      <c r="E678" s="10">
        <v>0</v>
      </c>
      <c r="F678" s="7" t="s">
        <v>235</v>
      </c>
      <c r="G678" s="10">
        <v>36</v>
      </c>
      <c r="H678" s="7" t="s">
        <v>236</v>
      </c>
      <c r="I678" s="7" t="s">
        <v>23</v>
      </c>
      <c r="J678" s="11">
        <v>300.00599999999997</v>
      </c>
      <c r="K678" s="7" t="s">
        <v>237</v>
      </c>
      <c r="L678" s="7" t="s">
        <v>73</v>
      </c>
      <c r="M678" s="7" t="s">
        <v>238</v>
      </c>
      <c r="N678" s="7" t="s">
        <v>27</v>
      </c>
      <c r="O678" s="7" t="s">
        <v>138</v>
      </c>
      <c r="P678" s="7" t="s">
        <v>75</v>
      </c>
      <c r="Q678" s="7" t="s">
        <v>830</v>
      </c>
      <c r="R678" s="7" t="s">
        <v>57</v>
      </c>
      <c r="S678" s="7" t="s">
        <v>262</v>
      </c>
      <c r="T678">
        <v>1</v>
      </c>
      <c r="U678">
        <f t="shared" ref="U678:U680" si="82">WEEKNUM(C678)</f>
        <v>39</v>
      </c>
      <c r="V678">
        <f t="shared" ref="V678:V680" si="83">MONTH(C678)</f>
        <v>9</v>
      </c>
    </row>
    <row r="679" spans="1:22" ht="48" hidden="1" customHeight="1" x14ac:dyDescent="0.2">
      <c r="A679" s="2" t="s">
        <v>809</v>
      </c>
      <c r="B679" s="2" t="s">
        <v>810</v>
      </c>
      <c r="C679" s="3">
        <v>45558</v>
      </c>
      <c r="D679" s="4">
        <v>45558.65075231481</v>
      </c>
      <c r="E679" s="5">
        <v>0</v>
      </c>
      <c r="F679" s="2" t="s">
        <v>235</v>
      </c>
      <c r="G679" s="5">
        <v>36</v>
      </c>
      <c r="H679" s="2" t="s">
        <v>236</v>
      </c>
      <c r="I679" s="2" t="s">
        <v>23</v>
      </c>
      <c r="J679" s="6">
        <v>300.00599999999997</v>
      </c>
      <c r="K679" s="2" t="s">
        <v>237</v>
      </c>
      <c r="L679" s="2" t="s">
        <v>73</v>
      </c>
      <c r="M679" s="2" t="s">
        <v>238</v>
      </c>
      <c r="N679" s="2" t="s">
        <v>27</v>
      </c>
      <c r="O679" s="2" t="s">
        <v>138</v>
      </c>
      <c r="P679" s="2" t="s">
        <v>75</v>
      </c>
      <c r="Q679" s="2" t="s">
        <v>831</v>
      </c>
      <c r="R679" s="2" t="s">
        <v>57</v>
      </c>
      <c r="S679" s="2" t="s">
        <v>262</v>
      </c>
      <c r="T679">
        <v>1</v>
      </c>
      <c r="U679">
        <f t="shared" si="82"/>
        <v>39</v>
      </c>
      <c r="V679">
        <f t="shared" si="83"/>
        <v>9</v>
      </c>
    </row>
    <row r="680" spans="1:22" ht="48" hidden="1" customHeight="1" x14ac:dyDescent="0.2">
      <c r="A680" s="2" t="s">
        <v>809</v>
      </c>
      <c r="B680" s="2" t="s">
        <v>810</v>
      </c>
      <c r="C680" s="3">
        <v>45558</v>
      </c>
      <c r="D680" s="4">
        <v>45558.335995370369</v>
      </c>
      <c r="E680" s="5">
        <v>0</v>
      </c>
      <c r="F680" s="2" t="s">
        <v>235</v>
      </c>
      <c r="G680" s="5">
        <v>36</v>
      </c>
      <c r="H680" s="2" t="s">
        <v>236</v>
      </c>
      <c r="I680" s="2" t="s">
        <v>23</v>
      </c>
      <c r="J680" s="6">
        <v>300.00599999999997</v>
      </c>
      <c r="K680" s="2" t="s">
        <v>237</v>
      </c>
      <c r="L680" s="2" t="s">
        <v>73</v>
      </c>
      <c r="M680" s="2" t="s">
        <v>238</v>
      </c>
      <c r="N680" s="2" t="s">
        <v>27</v>
      </c>
      <c r="O680" s="2" t="s">
        <v>138</v>
      </c>
      <c r="P680" s="2" t="s">
        <v>75</v>
      </c>
      <c r="Q680" s="2" t="s">
        <v>832</v>
      </c>
      <c r="R680" s="2" t="s">
        <v>57</v>
      </c>
      <c r="S680" s="2" t="s">
        <v>262</v>
      </c>
      <c r="T680">
        <v>1</v>
      </c>
      <c r="U680">
        <f t="shared" si="82"/>
        <v>39</v>
      </c>
      <c r="V680">
        <f t="shared" si="83"/>
        <v>9</v>
      </c>
    </row>
    <row r="681" spans="1:22" ht="14.25" hidden="1" customHeight="1" x14ac:dyDescent="0.2">
      <c r="A681" s="17"/>
      <c r="B681" s="17"/>
      <c r="C681" s="17"/>
      <c r="D681" s="17"/>
      <c r="E681" s="18"/>
      <c r="F681" s="17"/>
      <c r="G681" s="18"/>
      <c r="H681" s="17" t="s">
        <v>833</v>
      </c>
      <c r="I681" s="17"/>
      <c r="J681" s="18"/>
      <c r="K681" s="17"/>
      <c r="L681" s="17"/>
      <c r="M681" s="17"/>
      <c r="N681" s="17"/>
      <c r="O681" s="17"/>
      <c r="P681" s="17"/>
      <c r="Q681" s="17"/>
      <c r="R681" s="17"/>
      <c r="S681" s="17"/>
    </row>
    <row r="682" spans="1:22" ht="15" x14ac:dyDescent="0.2"/>
    <row r="683" spans="1:22" ht="15" x14ac:dyDescent="0.2"/>
    <row r="684" spans="1:22" ht="15" x14ac:dyDescent="0.2"/>
    <row r="685" spans="1:22" ht="15" x14ac:dyDescent="0.2"/>
    <row r="686" spans="1:22" ht="15" x14ac:dyDescent="0.2"/>
    <row r="687" spans="1:22" ht="15" x14ac:dyDescent="0.2"/>
    <row r="688" spans="1:22" ht="15" x14ac:dyDescent="0.2"/>
    <row r="689" ht="15" x14ac:dyDescent="0.2"/>
    <row r="690" ht="15" x14ac:dyDescent="0.2"/>
    <row r="691" ht="15" x14ac:dyDescent="0.2"/>
    <row r="692" ht="15" x14ac:dyDescent="0.2"/>
    <row r="693" ht="15" x14ac:dyDescent="0.2"/>
    <row r="694" ht="15" x14ac:dyDescent="0.2"/>
    <row r="695" ht="15" x14ac:dyDescent="0.2"/>
    <row r="696" ht="15" x14ac:dyDescent="0.2"/>
    <row r="697" ht="15" x14ac:dyDescent="0.2"/>
    <row r="698" ht="15" x14ac:dyDescent="0.2"/>
    <row r="699" ht="15" x14ac:dyDescent="0.2"/>
    <row r="700" ht="15" x14ac:dyDescent="0.2"/>
    <row r="701" ht="15" x14ac:dyDescent="0.2"/>
    <row r="702" ht="15" x14ac:dyDescent="0.2"/>
    <row r="703" ht="15" x14ac:dyDescent="0.2"/>
    <row r="704" ht="15" x14ac:dyDescent="0.2"/>
    <row r="705" ht="15" x14ac:dyDescent="0.2"/>
    <row r="706" ht="15" x14ac:dyDescent="0.2"/>
    <row r="707" ht="15" x14ac:dyDescent="0.2"/>
    <row r="708" ht="15" x14ac:dyDescent="0.2"/>
    <row r="709" ht="15" x14ac:dyDescent="0.2"/>
    <row r="710" ht="15" x14ac:dyDescent="0.2"/>
    <row r="711" ht="15" x14ac:dyDescent="0.2"/>
    <row r="712" ht="15" x14ac:dyDescent="0.2"/>
    <row r="713" ht="15" x14ac:dyDescent="0.2"/>
    <row r="714" ht="15" x14ac:dyDescent="0.2"/>
    <row r="715" ht="15" x14ac:dyDescent="0.2"/>
    <row r="716" ht="15" x14ac:dyDescent="0.2"/>
    <row r="717" ht="15" x14ac:dyDescent="0.2"/>
    <row r="718" ht="15" x14ac:dyDescent="0.2"/>
    <row r="719" ht="15" x14ac:dyDescent="0.2"/>
    <row r="720" ht="15" x14ac:dyDescent="0.2"/>
    <row r="721" ht="15" x14ac:dyDescent="0.2"/>
    <row r="722" ht="15" x14ac:dyDescent="0.2"/>
    <row r="723" ht="15" x14ac:dyDescent="0.2"/>
    <row r="724" ht="15" x14ac:dyDescent="0.2"/>
    <row r="725" ht="15" x14ac:dyDescent="0.2"/>
    <row r="726" ht="15" x14ac:dyDescent="0.2"/>
    <row r="727" ht="15" x14ac:dyDescent="0.2"/>
    <row r="728" ht="15" x14ac:dyDescent="0.2"/>
    <row r="729" ht="15" x14ac:dyDescent="0.2"/>
    <row r="730" ht="15" x14ac:dyDescent="0.2"/>
    <row r="731" ht="15" x14ac:dyDescent="0.2"/>
    <row r="732" ht="15" x14ac:dyDescent="0.2"/>
    <row r="733" ht="15" x14ac:dyDescent="0.2"/>
    <row r="734" ht="15" x14ac:dyDescent="0.2"/>
    <row r="735" ht="15" x14ac:dyDescent="0.2"/>
    <row r="736" ht="15" x14ac:dyDescent="0.2"/>
    <row r="737" ht="15" x14ac:dyDescent="0.2"/>
    <row r="738" ht="15" x14ac:dyDescent="0.2"/>
    <row r="739" ht="15" x14ac:dyDescent="0.2"/>
    <row r="740" ht="15" x14ac:dyDescent="0.2"/>
    <row r="741" ht="15" x14ac:dyDescent="0.2"/>
    <row r="742" ht="15" x14ac:dyDescent="0.2"/>
    <row r="743" ht="15" x14ac:dyDescent="0.2"/>
    <row r="744" ht="15" x14ac:dyDescent="0.2"/>
    <row r="745" ht="15" x14ac:dyDescent="0.2"/>
    <row r="746" ht="15" x14ac:dyDescent="0.2"/>
    <row r="747" ht="15" x14ac:dyDescent="0.2"/>
    <row r="748" ht="15" x14ac:dyDescent="0.2"/>
    <row r="749" ht="15" x14ac:dyDescent="0.2"/>
    <row r="750" ht="15" x14ac:dyDescent="0.2"/>
    <row r="751" ht="15" x14ac:dyDescent="0.2"/>
    <row r="752" ht="15" x14ac:dyDescent="0.2"/>
    <row r="753" ht="15" x14ac:dyDescent="0.2"/>
    <row r="754" ht="15" x14ac:dyDescent="0.2"/>
    <row r="755" ht="15" x14ac:dyDescent="0.2"/>
    <row r="756" ht="15" x14ac:dyDescent="0.2"/>
    <row r="757" ht="15" x14ac:dyDescent="0.2"/>
    <row r="758" ht="15" x14ac:dyDescent="0.2"/>
    <row r="759" ht="15" x14ac:dyDescent="0.2"/>
    <row r="760" ht="15" x14ac:dyDescent="0.2"/>
    <row r="761" ht="15" x14ac:dyDescent="0.2"/>
    <row r="762" ht="15" x14ac:dyDescent="0.2"/>
    <row r="763" ht="15" x14ac:dyDescent="0.2"/>
    <row r="764" ht="15" x14ac:dyDescent="0.2"/>
    <row r="765" ht="15" x14ac:dyDescent="0.2"/>
    <row r="766" ht="15" x14ac:dyDescent="0.2"/>
    <row r="767" ht="15" x14ac:dyDescent="0.2"/>
    <row r="768" ht="15" x14ac:dyDescent="0.2"/>
    <row r="769" ht="15" x14ac:dyDescent="0.2"/>
    <row r="770" ht="15" x14ac:dyDescent="0.2"/>
    <row r="771" ht="15" x14ac:dyDescent="0.2"/>
    <row r="772" ht="15" x14ac:dyDescent="0.2"/>
    <row r="773" ht="15" x14ac:dyDescent="0.2"/>
    <row r="774" ht="15" x14ac:dyDescent="0.2"/>
    <row r="775" ht="15" x14ac:dyDescent="0.2"/>
    <row r="776" ht="15" x14ac:dyDescent="0.2"/>
    <row r="777" ht="15" x14ac:dyDescent="0.2"/>
    <row r="778" ht="15" x14ac:dyDescent="0.2"/>
    <row r="779" ht="15" x14ac:dyDescent="0.2"/>
    <row r="780" ht="15" x14ac:dyDescent="0.2"/>
    <row r="781" ht="15" x14ac:dyDescent="0.2"/>
    <row r="782" ht="15" x14ac:dyDescent="0.2"/>
    <row r="783" ht="15" x14ac:dyDescent="0.2"/>
    <row r="784" ht="15" x14ac:dyDescent="0.2"/>
    <row r="785" ht="15" x14ac:dyDescent="0.2"/>
    <row r="786" ht="15" x14ac:dyDescent="0.2"/>
    <row r="787" ht="15" x14ac:dyDescent="0.2"/>
    <row r="788" ht="15" x14ac:dyDescent="0.2"/>
    <row r="789" ht="15" x14ac:dyDescent="0.2"/>
    <row r="790" ht="15" x14ac:dyDescent="0.2"/>
    <row r="791" ht="15" x14ac:dyDescent="0.2"/>
    <row r="792" ht="15" x14ac:dyDescent="0.2"/>
    <row r="793" ht="15" x14ac:dyDescent="0.2"/>
    <row r="794" ht="15" x14ac:dyDescent="0.2"/>
    <row r="795" ht="15" x14ac:dyDescent="0.2"/>
    <row r="796" ht="15" x14ac:dyDescent="0.2"/>
    <row r="797" ht="15" x14ac:dyDescent="0.2"/>
    <row r="798" ht="15" x14ac:dyDescent="0.2"/>
    <row r="799" ht="15" x14ac:dyDescent="0.2"/>
    <row r="800" ht="15" x14ac:dyDescent="0.2"/>
    <row r="801" ht="15" x14ac:dyDescent="0.2"/>
    <row r="802" ht="15" x14ac:dyDescent="0.2"/>
    <row r="803" ht="15" x14ac:dyDescent="0.2"/>
    <row r="804" ht="15" x14ac:dyDescent="0.2"/>
    <row r="805" ht="15" x14ac:dyDescent="0.2"/>
    <row r="806" ht="15" x14ac:dyDescent="0.2"/>
    <row r="807" ht="15" x14ac:dyDescent="0.2"/>
    <row r="808" ht="15" x14ac:dyDescent="0.2"/>
    <row r="809" ht="15" x14ac:dyDescent="0.2"/>
    <row r="810" ht="15" x14ac:dyDescent="0.2"/>
    <row r="811" ht="15" x14ac:dyDescent="0.2"/>
    <row r="812" ht="15" x14ac:dyDescent="0.2"/>
    <row r="813" ht="15" x14ac:dyDescent="0.2"/>
    <row r="814" ht="15" x14ac:dyDescent="0.2"/>
    <row r="815" ht="15" x14ac:dyDescent="0.2"/>
    <row r="816" ht="15" x14ac:dyDescent="0.2"/>
    <row r="817" ht="15" x14ac:dyDescent="0.2"/>
    <row r="818" ht="15" x14ac:dyDescent="0.2"/>
    <row r="819" ht="15" x14ac:dyDescent="0.2"/>
    <row r="820" ht="15" x14ac:dyDescent="0.2"/>
    <row r="821" ht="15" x14ac:dyDescent="0.2"/>
    <row r="822" ht="15" x14ac:dyDescent="0.2"/>
    <row r="823" ht="15" x14ac:dyDescent="0.2"/>
    <row r="824" ht="15" x14ac:dyDescent="0.2"/>
    <row r="825" ht="15" x14ac:dyDescent="0.2"/>
    <row r="826" ht="15" x14ac:dyDescent="0.2"/>
    <row r="827" ht="15" x14ac:dyDescent="0.2"/>
    <row r="828" ht="15" x14ac:dyDescent="0.2"/>
    <row r="829" ht="15" x14ac:dyDescent="0.2"/>
    <row r="830" ht="15" x14ac:dyDescent="0.2"/>
    <row r="831" ht="15" x14ac:dyDescent="0.2"/>
    <row r="832" ht="15" x14ac:dyDescent="0.2"/>
    <row r="833" ht="15" x14ac:dyDescent="0.2"/>
    <row r="834" ht="15" x14ac:dyDescent="0.2"/>
    <row r="835" ht="15" x14ac:dyDescent="0.2"/>
    <row r="836" ht="15" x14ac:dyDescent="0.2"/>
    <row r="837" ht="15" x14ac:dyDescent="0.2"/>
    <row r="838" ht="15" x14ac:dyDescent="0.2"/>
    <row r="839" ht="15" x14ac:dyDescent="0.2"/>
    <row r="840" ht="15" x14ac:dyDescent="0.2"/>
    <row r="841" ht="15" x14ac:dyDescent="0.2"/>
    <row r="842" ht="15" x14ac:dyDescent="0.2"/>
    <row r="843" ht="15" x14ac:dyDescent="0.2"/>
    <row r="844" ht="15" x14ac:dyDescent="0.2"/>
    <row r="845" ht="15" x14ac:dyDescent="0.2"/>
    <row r="846" ht="15" x14ac:dyDescent="0.2"/>
    <row r="847" ht="15" x14ac:dyDescent="0.2"/>
    <row r="848" ht="15" x14ac:dyDescent="0.2"/>
    <row r="849" ht="15" x14ac:dyDescent="0.2"/>
    <row r="850" ht="15" x14ac:dyDescent="0.2"/>
    <row r="851" ht="15" x14ac:dyDescent="0.2"/>
    <row r="852" ht="15" x14ac:dyDescent="0.2"/>
    <row r="853" ht="15" x14ac:dyDescent="0.2"/>
    <row r="854" ht="15" x14ac:dyDescent="0.2"/>
    <row r="855" ht="15" x14ac:dyDescent="0.2"/>
    <row r="856" ht="15" x14ac:dyDescent="0.2"/>
    <row r="857" ht="15" x14ac:dyDescent="0.2"/>
    <row r="858" ht="15" x14ac:dyDescent="0.2"/>
    <row r="859" ht="15" x14ac:dyDescent="0.2"/>
    <row r="860" ht="15" x14ac:dyDescent="0.2"/>
    <row r="861" ht="15" x14ac:dyDescent="0.2"/>
    <row r="862" ht="15" x14ac:dyDescent="0.2"/>
    <row r="863" ht="15" x14ac:dyDescent="0.2"/>
    <row r="864" ht="15" x14ac:dyDescent="0.2"/>
    <row r="865" ht="15" x14ac:dyDescent="0.2"/>
    <row r="866" ht="15" x14ac:dyDescent="0.2"/>
    <row r="867" ht="15" x14ac:dyDescent="0.2"/>
    <row r="868" ht="15" x14ac:dyDescent="0.2"/>
    <row r="869" ht="15" x14ac:dyDescent="0.2"/>
    <row r="870" ht="15" x14ac:dyDescent="0.2"/>
    <row r="871" ht="15" x14ac:dyDescent="0.2"/>
    <row r="872" ht="15" x14ac:dyDescent="0.2"/>
    <row r="873" ht="15" x14ac:dyDescent="0.2"/>
    <row r="874" ht="15" x14ac:dyDescent="0.2"/>
    <row r="875" ht="15" x14ac:dyDescent="0.2"/>
    <row r="876" ht="15" x14ac:dyDescent="0.2"/>
    <row r="877" ht="15" x14ac:dyDescent="0.2"/>
    <row r="878" ht="15" x14ac:dyDescent="0.2"/>
    <row r="879" ht="15" x14ac:dyDescent="0.2"/>
    <row r="880" ht="15" x14ac:dyDescent="0.2"/>
    <row r="881" ht="15" x14ac:dyDescent="0.2"/>
    <row r="882" ht="15" x14ac:dyDescent="0.2"/>
    <row r="883" ht="15" x14ac:dyDescent="0.2"/>
    <row r="884" ht="15" x14ac:dyDescent="0.2"/>
    <row r="885" ht="15" x14ac:dyDescent="0.2"/>
    <row r="886" ht="15" x14ac:dyDescent="0.2"/>
    <row r="887" ht="15" x14ac:dyDescent="0.2"/>
    <row r="888" ht="15" x14ac:dyDescent="0.2"/>
    <row r="889" ht="15" x14ac:dyDescent="0.2"/>
    <row r="890" ht="15" x14ac:dyDescent="0.2"/>
    <row r="891" ht="15" x14ac:dyDescent="0.2"/>
    <row r="892" ht="15" x14ac:dyDescent="0.2"/>
    <row r="893" ht="15" x14ac:dyDescent="0.2"/>
    <row r="894" ht="15" x14ac:dyDescent="0.2"/>
    <row r="895" ht="15" x14ac:dyDescent="0.2"/>
    <row r="896" ht="15" x14ac:dyDescent="0.2"/>
    <row r="897" ht="15" x14ac:dyDescent="0.2"/>
    <row r="898" ht="15" x14ac:dyDescent="0.2"/>
    <row r="899" ht="15" x14ac:dyDescent="0.2"/>
    <row r="900" ht="15" x14ac:dyDescent="0.2"/>
    <row r="901" ht="15" x14ac:dyDescent="0.2"/>
    <row r="902" ht="15" x14ac:dyDescent="0.2"/>
    <row r="903" ht="15" x14ac:dyDescent="0.2"/>
    <row r="904" ht="15" x14ac:dyDescent="0.2"/>
    <row r="905" ht="15" x14ac:dyDescent="0.2"/>
    <row r="906" ht="15" x14ac:dyDescent="0.2"/>
    <row r="907" ht="15" x14ac:dyDescent="0.2"/>
    <row r="908" ht="15" x14ac:dyDescent="0.2"/>
    <row r="909" ht="15" x14ac:dyDescent="0.2"/>
    <row r="910" ht="15" x14ac:dyDescent="0.2"/>
    <row r="911" ht="15" x14ac:dyDescent="0.2"/>
    <row r="912" ht="15" x14ac:dyDescent="0.2"/>
    <row r="913" ht="15" x14ac:dyDescent="0.2"/>
    <row r="914" ht="15" x14ac:dyDescent="0.2"/>
    <row r="915" ht="15" x14ac:dyDescent="0.2"/>
    <row r="916" ht="15" x14ac:dyDescent="0.2"/>
    <row r="917" ht="15" x14ac:dyDescent="0.2"/>
    <row r="918" ht="15" x14ac:dyDescent="0.2"/>
    <row r="919" ht="15" x14ac:dyDescent="0.2"/>
    <row r="920" ht="15" x14ac:dyDescent="0.2"/>
    <row r="921" ht="15" x14ac:dyDescent="0.2"/>
    <row r="922" ht="15" x14ac:dyDescent="0.2"/>
    <row r="923" ht="15" x14ac:dyDescent="0.2"/>
    <row r="924" ht="15" x14ac:dyDescent="0.2"/>
    <row r="925" ht="15" x14ac:dyDescent="0.2"/>
    <row r="926" ht="15" x14ac:dyDescent="0.2"/>
    <row r="927" ht="15" x14ac:dyDescent="0.2"/>
    <row r="928" ht="15" x14ac:dyDescent="0.2"/>
    <row r="929" ht="15" x14ac:dyDescent="0.2"/>
    <row r="930" ht="15" x14ac:dyDescent="0.2"/>
    <row r="931" ht="15" x14ac:dyDescent="0.2"/>
    <row r="932" ht="15" x14ac:dyDescent="0.2"/>
    <row r="933" ht="15" x14ac:dyDescent="0.2"/>
    <row r="934" ht="15" x14ac:dyDescent="0.2"/>
    <row r="935" ht="15" x14ac:dyDescent="0.2"/>
    <row r="936" ht="15" x14ac:dyDescent="0.2"/>
    <row r="937" ht="15" x14ac:dyDescent="0.2"/>
    <row r="938" ht="15" x14ac:dyDescent="0.2"/>
    <row r="939" ht="15" x14ac:dyDescent="0.2"/>
    <row r="940" ht="15" x14ac:dyDescent="0.2"/>
    <row r="941" ht="15" x14ac:dyDescent="0.2"/>
    <row r="942" ht="15" x14ac:dyDescent="0.2"/>
    <row r="943" ht="15" x14ac:dyDescent="0.2"/>
    <row r="944" ht="15" x14ac:dyDescent="0.2"/>
    <row r="945" ht="15" x14ac:dyDescent="0.2"/>
    <row r="946" ht="15" x14ac:dyDescent="0.2"/>
    <row r="947" ht="15" x14ac:dyDescent="0.2"/>
    <row r="948" ht="15" x14ac:dyDescent="0.2"/>
    <row r="949" ht="15" x14ac:dyDescent="0.2"/>
    <row r="950" ht="15" x14ac:dyDescent="0.2"/>
    <row r="951" ht="15" x14ac:dyDescent="0.2"/>
    <row r="952" ht="15" x14ac:dyDescent="0.2"/>
    <row r="953" ht="15" x14ac:dyDescent="0.2"/>
    <row r="954" ht="15" x14ac:dyDescent="0.2"/>
    <row r="955" ht="15" x14ac:dyDescent="0.2"/>
    <row r="956" ht="15" x14ac:dyDescent="0.2"/>
    <row r="957" ht="15" x14ac:dyDescent="0.2"/>
    <row r="958" ht="15" x14ac:dyDescent="0.2"/>
    <row r="959" ht="15" x14ac:dyDescent="0.2"/>
    <row r="960" ht="15" x14ac:dyDescent="0.2"/>
    <row r="961" ht="15" x14ac:dyDescent="0.2"/>
    <row r="962" ht="15" x14ac:dyDescent="0.2"/>
    <row r="963" ht="15" x14ac:dyDescent="0.2"/>
    <row r="964" ht="15" x14ac:dyDescent="0.2"/>
    <row r="965" ht="15" x14ac:dyDescent="0.2"/>
    <row r="966" ht="15" x14ac:dyDescent="0.2"/>
    <row r="967" ht="15" x14ac:dyDescent="0.2"/>
    <row r="968" ht="15" x14ac:dyDescent="0.2"/>
    <row r="969" ht="15" x14ac:dyDescent="0.2"/>
    <row r="970" ht="15" x14ac:dyDescent="0.2"/>
    <row r="971" ht="15" x14ac:dyDescent="0.2"/>
    <row r="972" ht="15" x14ac:dyDescent="0.2"/>
    <row r="973" ht="15" x14ac:dyDescent="0.2"/>
    <row r="974" ht="15" x14ac:dyDescent="0.2"/>
    <row r="975" ht="15" x14ac:dyDescent="0.2"/>
    <row r="976" ht="15" x14ac:dyDescent="0.2"/>
    <row r="977" ht="15" x14ac:dyDescent="0.2"/>
    <row r="978" ht="15" x14ac:dyDescent="0.2"/>
    <row r="979" ht="15" x14ac:dyDescent="0.2"/>
    <row r="980" ht="15" x14ac:dyDescent="0.2"/>
    <row r="981" ht="15" x14ac:dyDescent="0.2"/>
    <row r="982" ht="15" x14ac:dyDescent="0.2"/>
    <row r="983" ht="15" x14ac:dyDescent="0.2"/>
    <row r="984" ht="15" x14ac:dyDescent="0.2"/>
    <row r="985" ht="15" x14ac:dyDescent="0.2"/>
    <row r="986" ht="15" x14ac:dyDescent="0.2"/>
    <row r="987" ht="15" x14ac:dyDescent="0.2"/>
    <row r="988" ht="15" x14ac:dyDescent="0.2"/>
    <row r="989" ht="15" x14ac:dyDescent="0.2"/>
    <row r="990" ht="15" x14ac:dyDescent="0.2"/>
    <row r="991" ht="15" x14ac:dyDescent="0.2"/>
    <row r="992" ht="15" x14ac:dyDescent="0.2"/>
    <row r="993" ht="15" x14ac:dyDescent="0.2"/>
    <row r="994" ht="15" x14ac:dyDescent="0.2"/>
    <row r="995" ht="15" x14ac:dyDescent="0.2"/>
    <row r="996" ht="15" x14ac:dyDescent="0.2"/>
    <row r="997" ht="15" x14ac:dyDescent="0.2"/>
    <row r="998" ht="15" x14ac:dyDescent="0.2"/>
    <row r="999" ht="15" x14ac:dyDescent="0.2"/>
    <row r="1000" ht="15" x14ac:dyDescent="0.2"/>
    <row r="1001" ht="15" x14ac:dyDescent="0.2"/>
    <row r="1002" ht="15" x14ac:dyDescent="0.2"/>
    <row r="1003" ht="15" x14ac:dyDescent="0.2"/>
    <row r="1004" ht="15" x14ac:dyDescent="0.2"/>
    <row r="1005" ht="15" x14ac:dyDescent="0.2"/>
    <row r="1006" ht="15" x14ac:dyDescent="0.2"/>
    <row r="1007" ht="15" x14ac:dyDescent="0.2"/>
    <row r="1008" ht="15" x14ac:dyDescent="0.2"/>
    <row r="1009" ht="15" x14ac:dyDescent="0.2"/>
    <row r="1010" ht="15" x14ac:dyDescent="0.2"/>
    <row r="1011" ht="15" x14ac:dyDescent="0.2"/>
    <row r="1012" ht="15" x14ac:dyDescent="0.2"/>
    <row r="1013" ht="15" x14ac:dyDescent="0.2"/>
    <row r="1014" ht="15" x14ac:dyDescent="0.2"/>
    <row r="1015" ht="15" x14ac:dyDescent="0.2"/>
    <row r="1016" ht="15" x14ac:dyDescent="0.2"/>
    <row r="1017" ht="15" x14ac:dyDescent="0.2"/>
    <row r="1018" ht="15" x14ac:dyDescent="0.2"/>
    <row r="1019" ht="15" x14ac:dyDescent="0.2"/>
    <row r="1020" ht="15" x14ac:dyDescent="0.2"/>
    <row r="1021" ht="15" x14ac:dyDescent="0.2"/>
    <row r="1022" ht="15" x14ac:dyDescent="0.2"/>
    <row r="1023" ht="15" x14ac:dyDescent="0.2"/>
    <row r="1024" ht="15" x14ac:dyDescent="0.2"/>
    <row r="1025" ht="15" x14ac:dyDescent="0.2"/>
    <row r="1026" ht="15" x14ac:dyDescent="0.2"/>
    <row r="1027" ht="15" x14ac:dyDescent="0.2"/>
    <row r="1028" ht="15" x14ac:dyDescent="0.2"/>
    <row r="1029" ht="15" x14ac:dyDescent="0.2"/>
    <row r="1030" ht="15" x14ac:dyDescent="0.2"/>
    <row r="1031" ht="15" x14ac:dyDescent="0.2"/>
    <row r="1032" ht="15" x14ac:dyDescent="0.2"/>
    <row r="1033" ht="15" x14ac:dyDescent="0.2"/>
    <row r="1034" ht="15" x14ac:dyDescent="0.2"/>
    <row r="1035" ht="15" x14ac:dyDescent="0.2"/>
    <row r="1036" ht="15" x14ac:dyDescent="0.2"/>
    <row r="1037" ht="15" x14ac:dyDescent="0.2"/>
    <row r="1038" ht="15" x14ac:dyDescent="0.2"/>
    <row r="1039" ht="15" x14ac:dyDescent="0.2"/>
    <row r="1040" ht="15" x14ac:dyDescent="0.2"/>
    <row r="1041" ht="15" x14ac:dyDescent="0.2"/>
    <row r="1042" ht="15" x14ac:dyDescent="0.2"/>
    <row r="1043" ht="15" x14ac:dyDescent="0.2"/>
    <row r="1044" ht="15" x14ac:dyDescent="0.2"/>
    <row r="1045" ht="15" x14ac:dyDescent="0.2"/>
    <row r="1046" ht="15" x14ac:dyDescent="0.2"/>
    <row r="1047" ht="15" x14ac:dyDescent="0.2"/>
    <row r="1048" ht="15" x14ac:dyDescent="0.2"/>
    <row r="1049" ht="15" x14ac:dyDescent="0.2"/>
    <row r="1050" ht="15" x14ac:dyDescent="0.2"/>
    <row r="1051" ht="15" x14ac:dyDescent="0.2"/>
    <row r="1052" ht="15" x14ac:dyDescent="0.2"/>
    <row r="1053" ht="15" x14ac:dyDescent="0.2"/>
    <row r="1054" ht="15" x14ac:dyDescent="0.2"/>
    <row r="1055" ht="15" x14ac:dyDescent="0.2"/>
    <row r="1056" ht="15" x14ac:dyDescent="0.2"/>
    <row r="1057" ht="15" x14ac:dyDescent="0.2"/>
    <row r="1058" ht="15" x14ac:dyDescent="0.2"/>
    <row r="1059" ht="15" x14ac:dyDescent="0.2"/>
    <row r="1060" ht="15" x14ac:dyDescent="0.2"/>
    <row r="1061" ht="15" x14ac:dyDescent="0.2"/>
    <row r="1062" ht="15" x14ac:dyDescent="0.2"/>
    <row r="1063" ht="15" x14ac:dyDescent="0.2"/>
    <row r="1064" ht="15" x14ac:dyDescent="0.2"/>
    <row r="1065" ht="15" x14ac:dyDescent="0.2"/>
    <row r="1066" ht="15" x14ac:dyDescent="0.2"/>
    <row r="1067" ht="15" x14ac:dyDescent="0.2"/>
    <row r="1068" ht="15" x14ac:dyDescent="0.2"/>
    <row r="1069" ht="15" x14ac:dyDescent="0.2"/>
    <row r="1070" ht="15" x14ac:dyDescent="0.2"/>
    <row r="1071" ht="15" x14ac:dyDescent="0.2"/>
    <row r="1072" ht="15" x14ac:dyDescent="0.2"/>
    <row r="1073" ht="15" x14ac:dyDescent="0.2"/>
    <row r="1074" ht="15" x14ac:dyDescent="0.2"/>
    <row r="1075" ht="15" x14ac:dyDescent="0.2"/>
    <row r="1076" ht="15" x14ac:dyDescent="0.2"/>
    <row r="1077" ht="15" x14ac:dyDescent="0.2"/>
    <row r="1078" ht="15" x14ac:dyDescent="0.2"/>
    <row r="1079" ht="15" x14ac:dyDescent="0.2"/>
    <row r="1080" ht="15" x14ac:dyDescent="0.2"/>
    <row r="1081" ht="15" x14ac:dyDescent="0.2"/>
    <row r="1082" ht="15" x14ac:dyDescent="0.2"/>
    <row r="1083" ht="15" x14ac:dyDescent="0.2"/>
    <row r="1084" ht="15" x14ac:dyDescent="0.2"/>
    <row r="1085" ht="15" x14ac:dyDescent="0.2"/>
    <row r="1086" ht="15" x14ac:dyDescent="0.2"/>
    <row r="1087" ht="15" x14ac:dyDescent="0.2"/>
    <row r="1088" ht="15" x14ac:dyDescent="0.2"/>
    <row r="1089" ht="15" x14ac:dyDescent="0.2"/>
    <row r="1090" ht="15" x14ac:dyDescent="0.2"/>
    <row r="1091" ht="15" x14ac:dyDescent="0.2"/>
    <row r="1092" ht="15" x14ac:dyDescent="0.2"/>
    <row r="1093" ht="15" x14ac:dyDescent="0.2"/>
    <row r="1094" ht="15" x14ac:dyDescent="0.2"/>
    <row r="1095" ht="15" x14ac:dyDescent="0.2"/>
    <row r="1096" ht="15" x14ac:dyDescent="0.2"/>
    <row r="1097" ht="15" x14ac:dyDescent="0.2"/>
    <row r="1098" ht="15" x14ac:dyDescent="0.2"/>
    <row r="1099" ht="15" x14ac:dyDescent="0.2"/>
    <row r="1100" ht="15" x14ac:dyDescent="0.2"/>
    <row r="1101" ht="15" x14ac:dyDescent="0.2"/>
    <row r="1102" ht="15" x14ac:dyDescent="0.2"/>
    <row r="1103" ht="15" x14ac:dyDescent="0.2"/>
    <row r="1104" ht="15" x14ac:dyDescent="0.2"/>
    <row r="1105" ht="15" x14ac:dyDescent="0.2"/>
    <row r="1106" ht="15" x14ac:dyDescent="0.2"/>
    <row r="1107" ht="15" x14ac:dyDescent="0.2"/>
    <row r="1108" ht="15" x14ac:dyDescent="0.2"/>
    <row r="1109" ht="15" x14ac:dyDescent="0.2"/>
    <row r="1110" ht="15" x14ac:dyDescent="0.2"/>
    <row r="1111" ht="15" x14ac:dyDescent="0.2"/>
    <row r="1112" ht="15" x14ac:dyDescent="0.2"/>
    <row r="1113" ht="15" x14ac:dyDescent="0.2"/>
    <row r="1114" ht="15" x14ac:dyDescent="0.2"/>
    <row r="1115" ht="15" x14ac:dyDescent="0.2"/>
    <row r="1116" ht="15" x14ac:dyDescent="0.2"/>
    <row r="1117" ht="15" x14ac:dyDescent="0.2"/>
    <row r="1118" ht="15" x14ac:dyDescent="0.2"/>
    <row r="1119" ht="15" x14ac:dyDescent="0.2"/>
    <row r="1120" ht="15" x14ac:dyDescent="0.2"/>
    <row r="1121" ht="15" x14ac:dyDescent="0.2"/>
    <row r="1122" ht="15" x14ac:dyDescent="0.2"/>
    <row r="1123" ht="15" x14ac:dyDescent="0.2"/>
    <row r="1124" ht="15" x14ac:dyDescent="0.2"/>
    <row r="1125" ht="15" x14ac:dyDescent="0.2"/>
    <row r="1126" ht="15" x14ac:dyDescent="0.2"/>
    <row r="1127" ht="15" x14ac:dyDescent="0.2"/>
    <row r="1128" ht="15" x14ac:dyDescent="0.2"/>
    <row r="1129" ht="15" x14ac:dyDescent="0.2"/>
    <row r="1130" ht="15" x14ac:dyDescent="0.2"/>
    <row r="1131" ht="15" x14ac:dyDescent="0.2"/>
    <row r="1132" ht="15" x14ac:dyDescent="0.2"/>
    <row r="1133" ht="15" x14ac:dyDescent="0.2"/>
    <row r="1134" ht="15" x14ac:dyDescent="0.2"/>
    <row r="1135" ht="15" x14ac:dyDescent="0.2"/>
    <row r="1136" ht="15" x14ac:dyDescent="0.2"/>
    <row r="1137" ht="15" x14ac:dyDescent="0.2"/>
    <row r="1138" ht="15" x14ac:dyDescent="0.2"/>
    <row r="1139" ht="15" x14ac:dyDescent="0.2"/>
    <row r="1140" ht="15" x14ac:dyDescent="0.2"/>
    <row r="1141" ht="15" x14ac:dyDescent="0.2"/>
    <row r="1142" ht="15" x14ac:dyDescent="0.2"/>
    <row r="1143" ht="15" x14ac:dyDescent="0.2"/>
    <row r="1144" ht="15" x14ac:dyDescent="0.2"/>
    <row r="1145" ht="15" x14ac:dyDescent="0.2"/>
    <row r="1146" ht="15" x14ac:dyDescent="0.2"/>
    <row r="1147" ht="15" x14ac:dyDescent="0.2"/>
    <row r="1148" ht="15" x14ac:dyDescent="0.2"/>
    <row r="1149" ht="15" x14ac:dyDescent="0.2"/>
    <row r="1150" ht="15" x14ac:dyDescent="0.2"/>
    <row r="1151" ht="15" x14ac:dyDescent="0.2"/>
    <row r="1152" ht="15" x14ac:dyDescent="0.2"/>
    <row r="1153" ht="15" x14ac:dyDescent="0.2"/>
    <row r="1154" ht="15" x14ac:dyDescent="0.2"/>
    <row r="1155" ht="15" x14ac:dyDescent="0.2"/>
    <row r="1156" ht="15" x14ac:dyDescent="0.2"/>
    <row r="1157" ht="15" x14ac:dyDescent="0.2"/>
    <row r="1158" ht="15" x14ac:dyDescent="0.2"/>
    <row r="1159" ht="15" x14ac:dyDescent="0.2"/>
    <row r="1160" ht="15" x14ac:dyDescent="0.2"/>
    <row r="1161" ht="15" x14ac:dyDescent="0.2"/>
    <row r="1162" ht="15" x14ac:dyDescent="0.2"/>
    <row r="1163" ht="15" x14ac:dyDescent="0.2"/>
    <row r="1164" ht="15" x14ac:dyDescent="0.2"/>
    <row r="1165" ht="15" x14ac:dyDescent="0.2"/>
    <row r="1166" ht="15" x14ac:dyDescent="0.2"/>
    <row r="1167" ht="15" x14ac:dyDescent="0.2"/>
    <row r="1168" ht="15" x14ac:dyDescent="0.2"/>
    <row r="1169" ht="15" x14ac:dyDescent="0.2"/>
    <row r="1170" ht="15" x14ac:dyDescent="0.2"/>
    <row r="1171" ht="15" x14ac:dyDescent="0.2"/>
    <row r="1172" ht="15" x14ac:dyDescent="0.2"/>
    <row r="1173" ht="15" x14ac:dyDescent="0.2"/>
    <row r="1174" ht="15" x14ac:dyDescent="0.2"/>
    <row r="1175" ht="15" x14ac:dyDescent="0.2"/>
    <row r="1176" ht="15" x14ac:dyDescent="0.2"/>
    <row r="1177" ht="15" x14ac:dyDescent="0.2"/>
    <row r="1178" ht="15" x14ac:dyDescent="0.2"/>
    <row r="1179" ht="15" x14ac:dyDescent="0.2"/>
    <row r="1180" ht="15" x14ac:dyDescent="0.2"/>
    <row r="1181" ht="15" x14ac:dyDescent="0.2"/>
    <row r="1182" ht="15" x14ac:dyDescent="0.2"/>
    <row r="1183" ht="15" x14ac:dyDescent="0.2"/>
    <row r="1184" ht="15" x14ac:dyDescent="0.2"/>
    <row r="1185" ht="15" x14ac:dyDescent="0.2"/>
    <row r="1186" ht="15" x14ac:dyDescent="0.2"/>
    <row r="1187" ht="15" x14ac:dyDescent="0.2"/>
    <row r="1188" ht="15" x14ac:dyDescent="0.2"/>
    <row r="1189" ht="15" x14ac:dyDescent="0.2"/>
    <row r="1190" ht="15" x14ac:dyDescent="0.2"/>
    <row r="1191" ht="15" x14ac:dyDescent="0.2"/>
    <row r="1192" ht="15" x14ac:dyDescent="0.2"/>
    <row r="1193" ht="15" x14ac:dyDescent="0.2"/>
    <row r="1194" ht="15" x14ac:dyDescent="0.2"/>
    <row r="1195" ht="15" x14ac:dyDescent="0.2"/>
    <row r="1196" ht="15" x14ac:dyDescent="0.2"/>
    <row r="1197" ht="15" x14ac:dyDescent="0.2"/>
    <row r="1198" ht="15" x14ac:dyDescent="0.2"/>
    <row r="1199" ht="15" x14ac:dyDescent="0.2"/>
    <row r="1200" ht="15" x14ac:dyDescent="0.2"/>
    <row r="1201" ht="15" x14ac:dyDescent="0.2"/>
    <row r="1202" ht="15" x14ac:dyDescent="0.2"/>
    <row r="1203" ht="15" x14ac:dyDescent="0.2"/>
    <row r="1204" ht="15" x14ac:dyDescent="0.2"/>
    <row r="1205" ht="15" x14ac:dyDescent="0.2"/>
    <row r="1206" ht="15" x14ac:dyDescent="0.2"/>
    <row r="1207" ht="15" x14ac:dyDescent="0.2"/>
    <row r="1208" ht="15" x14ac:dyDescent="0.2"/>
    <row r="1209" ht="15" x14ac:dyDescent="0.2"/>
    <row r="1210" ht="15" x14ac:dyDescent="0.2"/>
    <row r="1211" ht="15" x14ac:dyDescent="0.2"/>
    <row r="1212" ht="15" x14ac:dyDescent="0.2"/>
    <row r="1213" ht="15" x14ac:dyDescent="0.2"/>
    <row r="1214" ht="15" x14ac:dyDescent="0.2"/>
    <row r="1215" ht="15" x14ac:dyDescent="0.2"/>
    <row r="1216" ht="15" x14ac:dyDescent="0.2"/>
    <row r="1217" ht="15" x14ac:dyDescent="0.2"/>
    <row r="1218" ht="15" x14ac:dyDescent="0.2"/>
    <row r="1219" ht="15" x14ac:dyDescent="0.2"/>
    <row r="1220" ht="15" x14ac:dyDescent="0.2"/>
    <row r="1221" ht="15" x14ac:dyDescent="0.2"/>
    <row r="1222" ht="15" x14ac:dyDescent="0.2"/>
    <row r="1223" ht="15" x14ac:dyDescent="0.2"/>
    <row r="1224" ht="15" x14ac:dyDescent="0.2"/>
    <row r="1225" ht="15" x14ac:dyDescent="0.2"/>
    <row r="1226" ht="15" x14ac:dyDescent="0.2"/>
    <row r="1227" ht="15" x14ac:dyDescent="0.2"/>
    <row r="1228" ht="15" x14ac:dyDescent="0.2"/>
    <row r="1229" ht="15" x14ac:dyDescent="0.2"/>
    <row r="1230" ht="15" x14ac:dyDescent="0.2"/>
    <row r="1231" ht="15" x14ac:dyDescent="0.2"/>
    <row r="1232" ht="15" x14ac:dyDescent="0.2"/>
    <row r="1233" ht="15" x14ac:dyDescent="0.2"/>
    <row r="1234" ht="15" x14ac:dyDescent="0.2"/>
    <row r="1235" ht="15" x14ac:dyDescent="0.2"/>
    <row r="1236" ht="15" x14ac:dyDescent="0.2"/>
    <row r="1237" ht="15" x14ac:dyDescent="0.2"/>
    <row r="1238" ht="15" x14ac:dyDescent="0.2"/>
    <row r="1239" ht="15" x14ac:dyDescent="0.2"/>
    <row r="1240" ht="15" x14ac:dyDescent="0.2"/>
    <row r="1241" ht="15" x14ac:dyDescent="0.2"/>
    <row r="1242" ht="15" x14ac:dyDescent="0.2"/>
    <row r="1243" ht="15" x14ac:dyDescent="0.2"/>
    <row r="1244" ht="15" x14ac:dyDescent="0.2"/>
    <row r="1245" ht="15" x14ac:dyDescent="0.2"/>
    <row r="1246" ht="15" x14ac:dyDescent="0.2"/>
    <row r="1247" ht="15" x14ac:dyDescent="0.2"/>
    <row r="1248" ht="15" x14ac:dyDescent="0.2"/>
    <row r="1249" ht="15" x14ac:dyDescent="0.2"/>
    <row r="1250" ht="15" x14ac:dyDescent="0.2"/>
    <row r="1251" ht="15" x14ac:dyDescent="0.2"/>
    <row r="1252" ht="15" x14ac:dyDescent="0.2"/>
    <row r="1253" ht="15" x14ac:dyDescent="0.2"/>
    <row r="1254" ht="15" x14ac:dyDescent="0.2"/>
    <row r="1255" ht="15" x14ac:dyDescent="0.2"/>
    <row r="1256" ht="15" x14ac:dyDescent="0.2"/>
    <row r="1257" ht="15" x14ac:dyDescent="0.2"/>
    <row r="1258" ht="15" x14ac:dyDescent="0.2"/>
    <row r="1259" ht="15" x14ac:dyDescent="0.2"/>
    <row r="1260" ht="15" x14ac:dyDescent="0.2"/>
    <row r="1261" ht="15" x14ac:dyDescent="0.2"/>
    <row r="1262" ht="15" x14ac:dyDescent="0.2"/>
    <row r="1263" ht="15" x14ac:dyDescent="0.2"/>
    <row r="1264" ht="15" x14ac:dyDescent="0.2"/>
    <row r="1265" ht="15" x14ac:dyDescent="0.2"/>
    <row r="1266" ht="15" x14ac:dyDescent="0.2"/>
    <row r="1267" ht="15" x14ac:dyDescent="0.2"/>
    <row r="1268" ht="15" x14ac:dyDescent="0.2"/>
    <row r="1269" ht="15" x14ac:dyDescent="0.2"/>
    <row r="1270" ht="15" x14ac:dyDescent="0.2"/>
    <row r="1271" ht="15" x14ac:dyDescent="0.2"/>
    <row r="1272" ht="15" x14ac:dyDescent="0.2"/>
    <row r="1273" ht="15" x14ac:dyDescent="0.2"/>
    <row r="1274" ht="15" x14ac:dyDescent="0.2"/>
    <row r="1275" ht="15" x14ac:dyDescent="0.2"/>
    <row r="1276" ht="15" x14ac:dyDescent="0.2"/>
    <row r="1277" ht="15" x14ac:dyDescent="0.2"/>
    <row r="1278" ht="15" x14ac:dyDescent="0.2"/>
    <row r="1279" ht="15" x14ac:dyDescent="0.2"/>
    <row r="1280" ht="15" x14ac:dyDescent="0.2"/>
    <row r="1281" ht="15" x14ac:dyDescent="0.2"/>
    <row r="1282" ht="15" x14ac:dyDescent="0.2"/>
    <row r="1283" ht="15" x14ac:dyDescent="0.2"/>
    <row r="1284" ht="15" x14ac:dyDescent="0.2"/>
    <row r="1285" ht="15" x14ac:dyDescent="0.2"/>
    <row r="1286" ht="15" x14ac:dyDescent="0.2"/>
    <row r="1287" ht="15" x14ac:dyDescent="0.2"/>
    <row r="1288" ht="15" x14ac:dyDescent="0.2"/>
    <row r="1289" ht="15" x14ac:dyDescent="0.2"/>
    <row r="1290" ht="15" x14ac:dyDescent="0.2"/>
    <row r="1291" ht="15" x14ac:dyDescent="0.2"/>
    <row r="1292" ht="15" x14ac:dyDescent="0.2"/>
    <row r="1293" ht="15" x14ac:dyDescent="0.2"/>
    <row r="1294" ht="15" x14ac:dyDescent="0.2"/>
    <row r="1295" ht="15" x14ac:dyDescent="0.2"/>
    <row r="1296" ht="15" x14ac:dyDescent="0.2"/>
    <row r="1297" ht="15" x14ac:dyDescent="0.2"/>
    <row r="1298" ht="15" x14ac:dyDescent="0.2"/>
    <row r="1299" ht="15" x14ac:dyDescent="0.2"/>
    <row r="1300" ht="15" x14ac:dyDescent="0.2"/>
    <row r="1301" ht="15" x14ac:dyDescent="0.2"/>
    <row r="1302" ht="15" x14ac:dyDescent="0.2"/>
    <row r="1303" ht="15" x14ac:dyDescent="0.2"/>
    <row r="1304" ht="15" x14ac:dyDescent="0.2"/>
    <row r="1305" ht="15" x14ac:dyDescent="0.2"/>
    <row r="1306" ht="15" x14ac:dyDescent="0.2"/>
    <row r="1307" ht="15" x14ac:dyDescent="0.2"/>
    <row r="1308" ht="15" x14ac:dyDescent="0.2"/>
    <row r="1309" ht="15" x14ac:dyDescent="0.2"/>
    <row r="1310" ht="15" x14ac:dyDescent="0.2"/>
    <row r="1311" ht="15" x14ac:dyDescent="0.2"/>
    <row r="1312" ht="15" x14ac:dyDescent="0.2"/>
    <row r="1313" ht="15" x14ac:dyDescent="0.2"/>
    <row r="1314" ht="15" x14ac:dyDescent="0.2"/>
    <row r="1315" ht="15" x14ac:dyDescent="0.2"/>
    <row r="1316" ht="15" x14ac:dyDescent="0.2"/>
    <row r="1317" ht="15" x14ac:dyDescent="0.2"/>
    <row r="1318" ht="15" x14ac:dyDescent="0.2"/>
    <row r="1319" ht="15" x14ac:dyDescent="0.2"/>
    <row r="1320" ht="15" x14ac:dyDescent="0.2"/>
    <row r="1321" ht="15" x14ac:dyDescent="0.2"/>
    <row r="1322" ht="15" x14ac:dyDescent="0.2"/>
    <row r="1323" ht="15" x14ac:dyDescent="0.2"/>
    <row r="1324" ht="15" x14ac:dyDescent="0.2"/>
    <row r="1325" ht="15" x14ac:dyDescent="0.2"/>
    <row r="1326" ht="15" x14ac:dyDescent="0.2"/>
    <row r="1327" ht="15" x14ac:dyDescent="0.2"/>
    <row r="1328" ht="15" x14ac:dyDescent="0.2"/>
    <row r="1329" ht="15" x14ac:dyDescent="0.2"/>
    <row r="1330" ht="15" x14ac:dyDescent="0.2"/>
    <row r="1331" ht="15" x14ac:dyDescent="0.2"/>
    <row r="1332" ht="15" x14ac:dyDescent="0.2"/>
    <row r="1333" ht="15" x14ac:dyDescent="0.2"/>
    <row r="1334" ht="15" x14ac:dyDescent="0.2"/>
    <row r="1335" ht="15" x14ac:dyDescent="0.2"/>
    <row r="1336" ht="15" x14ac:dyDescent="0.2"/>
    <row r="1337" ht="15" x14ac:dyDescent="0.2"/>
    <row r="1338" ht="15" x14ac:dyDescent="0.2"/>
    <row r="1339" ht="15" x14ac:dyDescent="0.2"/>
    <row r="1340" ht="15" x14ac:dyDescent="0.2"/>
    <row r="1341" ht="15" x14ac:dyDescent="0.2"/>
    <row r="1342" ht="15" x14ac:dyDescent="0.2"/>
    <row r="1343" ht="15" x14ac:dyDescent="0.2"/>
    <row r="1344" ht="15" x14ac:dyDescent="0.2"/>
    <row r="1345" ht="15" x14ac:dyDescent="0.2"/>
    <row r="1346" ht="15" x14ac:dyDescent="0.2"/>
    <row r="1347" ht="15" x14ac:dyDescent="0.2"/>
    <row r="1348" ht="15" x14ac:dyDescent="0.2"/>
    <row r="1349" ht="15" x14ac:dyDescent="0.2"/>
    <row r="1350" ht="15" x14ac:dyDescent="0.2"/>
    <row r="1351" ht="15" x14ac:dyDescent="0.2"/>
    <row r="1352" ht="15" x14ac:dyDescent="0.2"/>
    <row r="1353" ht="15" x14ac:dyDescent="0.2"/>
    <row r="1354" ht="15" x14ac:dyDescent="0.2"/>
    <row r="1355" ht="15" x14ac:dyDescent="0.2"/>
    <row r="1356" ht="15" x14ac:dyDescent="0.2"/>
    <row r="1357" ht="15" x14ac:dyDescent="0.2"/>
    <row r="1358" ht="15" x14ac:dyDescent="0.2"/>
    <row r="1359" ht="15" x14ac:dyDescent="0.2"/>
    <row r="1360" ht="15" x14ac:dyDescent="0.2"/>
    <row r="1361" ht="15" x14ac:dyDescent="0.2"/>
    <row r="1362" ht="15" x14ac:dyDescent="0.2"/>
    <row r="1363" ht="15" x14ac:dyDescent="0.2"/>
    <row r="1364" ht="15" x14ac:dyDescent="0.2"/>
    <row r="1365" ht="15" x14ac:dyDescent="0.2"/>
    <row r="1366" ht="15" x14ac:dyDescent="0.2"/>
    <row r="1367" ht="15" x14ac:dyDescent="0.2"/>
    <row r="1368" ht="15" x14ac:dyDescent="0.2"/>
    <row r="1369" ht="15" x14ac:dyDescent="0.2"/>
    <row r="1370" ht="15" x14ac:dyDescent="0.2"/>
    <row r="1371" ht="15" x14ac:dyDescent="0.2"/>
    <row r="1372" ht="15" x14ac:dyDescent="0.2"/>
    <row r="1373" ht="15" x14ac:dyDescent="0.2"/>
    <row r="1374" ht="15" x14ac:dyDescent="0.2"/>
    <row r="1375" ht="15" x14ac:dyDescent="0.2"/>
    <row r="1376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  <row r="3064" ht="15" x14ac:dyDescent="0.2"/>
    <row r="3065" ht="15" x14ac:dyDescent="0.2"/>
    <row r="3066" ht="15" x14ac:dyDescent="0.2"/>
    <row r="3067" ht="15" x14ac:dyDescent="0.2"/>
    <row r="3068" ht="15" x14ac:dyDescent="0.2"/>
    <row r="3069" ht="15" x14ac:dyDescent="0.2"/>
    <row r="3070" ht="15" x14ac:dyDescent="0.2"/>
    <row r="3071" ht="15" x14ac:dyDescent="0.2"/>
    <row r="3072" ht="15" x14ac:dyDescent="0.2"/>
    <row r="3073" ht="15" x14ac:dyDescent="0.2"/>
    <row r="3074" ht="15" x14ac:dyDescent="0.2"/>
    <row r="3075" ht="15" x14ac:dyDescent="0.2"/>
    <row r="3076" ht="15" x14ac:dyDescent="0.2"/>
    <row r="3077" ht="15" x14ac:dyDescent="0.2"/>
    <row r="3078" ht="15" x14ac:dyDescent="0.2"/>
    <row r="3079" ht="15" x14ac:dyDescent="0.2"/>
    <row r="3080" ht="15" x14ac:dyDescent="0.2"/>
    <row r="3081" ht="15" x14ac:dyDescent="0.2"/>
    <row r="3082" ht="15" x14ac:dyDescent="0.2"/>
    <row r="3083" ht="15" x14ac:dyDescent="0.2"/>
    <row r="3084" ht="15" x14ac:dyDescent="0.2"/>
    <row r="3085" ht="15" x14ac:dyDescent="0.2"/>
    <row r="3086" ht="15" x14ac:dyDescent="0.2"/>
    <row r="3087" ht="15" x14ac:dyDescent="0.2"/>
    <row r="3088" ht="15" x14ac:dyDescent="0.2"/>
    <row r="3089" ht="15" x14ac:dyDescent="0.2"/>
    <row r="3090" ht="15" x14ac:dyDescent="0.2"/>
    <row r="3091" ht="15" x14ac:dyDescent="0.2"/>
    <row r="3092" ht="15" x14ac:dyDescent="0.2"/>
    <row r="3093" ht="15" x14ac:dyDescent="0.2"/>
    <row r="3094" ht="15" x14ac:dyDescent="0.2"/>
    <row r="3095" ht="15" x14ac:dyDescent="0.2"/>
    <row r="3096" ht="15" x14ac:dyDescent="0.2"/>
    <row r="3097" ht="15" x14ac:dyDescent="0.2"/>
    <row r="3098" ht="15" x14ac:dyDescent="0.2"/>
    <row r="3099" ht="15" x14ac:dyDescent="0.2"/>
    <row r="3100" ht="15" x14ac:dyDescent="0.2"/>
    <row r="3101" ht="15" x14ac:dyDescent="0.2"/>
    <row r="3102" ht="15" x14ac:dyDescent="0.2"/>
    <row r="3103" ht="15" x14ac:dyDescent="0.2"/>
    <row r="3104" ht="15" x14ac:dyDescent="0.2"/>
    <row r="3105" ht="15" x14ac:dyDescent="0.2"/>
    <row r="3106" ht="15" x14ac:dyDescent="0.2"/>
    <row r="3107" ht="15" x14ac:dyDescent="0.2"/>
    <row r="3108" ht="15" x14ac:dyDescent="0.2"/>
    <row r="3109" ht="15" x14ac:dyDescent="0.2"/>
    <row r="3110" ht="15" x14ac:dyDescent="0.2"/>
    <row r="3111" ht="15" x14ac:dyDescent="0.2"/>
    <row r="3112" ht="15" x14ac:dyDescent="0.2"/>
    <row r="3113" ht="15" x14ac:dyDescent="0.2"/>
    <row r="3114" ht="15" x14ac:dyDescent="0.2"/>
    <row r="3115" ht="15" x14ac:dyDescent="0.2"/>
    <row r="3116" ht="15" x14ac:dyDescent="0.2"/>
    <row r="3117" ht="15" x14ac:dyDescent="0.2"/>
    <row r="3118" ht="15" x14ac:dyDescent="0.2"/>
    <row r="3119" ht="15" x14ac:dyDescent="0.2"/>
    <row r="3120" ht="15" x14ac:dyDescent="0.2"/>
    <row r="3121" ht="15" x14ac:dyDescent="0.2"/>
    <row r="3122" ht="15" x14ac:dyDescent="0.2"/>
    <row r="3123" ht="15" x14ac:dyDescent="0.2"/>
    <row r="3124" ht="15" x14ac:dyDescent="0.2"/>
    <row r="3125" ht="15" x14ac:dyDescent="0.2"/>
    <row r="3126" ht="15" x14ac:dyDescent="0.2"/>
    <row r="3127" ht="15" x14ac:dyDescent="0.2"/>
    <row r="3128" ht="15" x14ac:dyDescent="0.2"/>
    <row r="3129" ht="15" x14ac:dyDescent="0.2"/>
    <row r="3130" ht="15" x14ac:dyDescent="0.2"/>
    <row r="3131" ht="15" x14ac:dyDescent="0.2"/>
    <row r="3132" ht="15" x14ac:dyDescent="0.2"/>
    <row r="3133" ht="15" x14ac:dyDescent="0.2"/>
    <row r="3134" ht="15" x14ac:dyDescent="0.2"/>
    <row r="3135" ht="15" x14ac:dyDescent="0.2"/>
    <row r="3136" ht="15" x14ac:dyDescent="0.2"/>
    <row r="3137" ht="15" x14ac:dyDescent="0.2"/>
    <row r="3138" ht="15" x14ac:dyDescent="0.2"/>
    <row r="3139" ht="15" x14ac:dyDescent="0.2"/>
    <row r="3140" ht="15" x14ac:dyDescent="0.2"/>
    <row r="3141" ht="15" x14ac:dyDescent="0.2"/>
    <row r="3142" ht="15" x14ac:dyDescent="0.2"/>
    <row r="3143" ht="15" x14ac:dyDescent="0.2"/>
    <row r="3144" ht="15" x14ac:dyDescent="0.2"/>
    <row r="3145" ht="15" x14ac:dyDescent="0.2"/>
    <row r="3146" ht="15" x14ac:dyDescent="0.2"/>
    <row r="3147" ht="15" x14ac:dyDescent="0.2"/>
    <row r="3148" ht="15" x14ac:dyDescent="0.2"/>
    <row r="3149" ht="15" x14ac:dyDescent="0.2"/>
    <row r="3150" ht="15" x14ac:dyDescent="0.2"/>
    <row r="3151" ht="15" x14ac:dyDescent="0.2"/>
    <row r="3152" ht="15" x14ac:dyDescent="0.2"/>
    <row r="3153" ht="15" x14ac:dyDescent="0.2"/>
    <row r="3154" ht="15" x14ac:dyDescent="0.2"/>
    <row r="3155" ht="15" x14ac:dyDescent="0.2"/>
    <row r="3156" ht="15" x14ac:dyDescent="0.2"/>
    <row r="3157" ht="15" x14ac:dyDescent="0.2"/>
    <row r="3158" ht="15" x14ac:dyDescent="0.2"/>
    <row r="3159" ht="15" x14ac:dyDescent="0.2"/>
    <row r="3160" ht="15" x14ac:dyDescent="0.2"/>
    <row r="3161" ht="15" x14ac:dyDescent="0.2"/>
    <row r="3162" ht="15" x14ac:dyDescent="0.2"/>
    <row r="3163" ht="15" x14ac:dyDescent="0.2"/>
    <row r="3164" ht="15" x14ac:dyDescent="0.2"/>
    <row r="3165" ht="15" x14ac:dyDescent="0.2"/>
    <row r="3166" ht="15" x14ac:dyDescent="0.2"/>
    <row r="3167" ht="15" x14ac:dyDescent="0.2"/>
    <row r="3168" ht="15" x14ac:dyDescent="0.2"/>
    <row r="3169" ht="15" x14ac:dyDescent="0.2"/>
    <row r="3170" ht="15" x14ac:dyDescent="0.2"/>
    <row r="3171" ht="15" x14ac:dyDescent="0.2"/>
    <row r="3172" ht="15" x14ac:dyDescent="0.2"/>
    <row r="3173" ht="15" x14ac:dyDescent="0.2"/>
    <row r="3174" ht="15" x14ac:dyDescent="0.2"/>
    <row r="3175" ht="15" x14ac:dyDescent="0.2"/>
    <row r="3176" ht="15" x14ac:dyDescent="0.2"/>
    <row r="3177" ht="15" x14ac:dyDescent="0.2"/>
    <row r="3178" ht="15" x14ac:dyDescent="0.2"/>
    <row r="3179" ht="15" x14ac:dyDescent="0.2"/>
    <row r="3180" ht="15" x14ac:dyDescent="0.2"/>
    <row r="3181" ht="15" x14ac:dyDescent="0.2"/>
    <row r="3182" ht="15" x14ac:dyDescent="0.2"/>
    <row r="3183" ht="15" x14ac:dyDescent="0.2"/>
    <row r="3184" ht="15" x14ac:dyDescent="0.2"/>
    <row r="3185" ht="15" x14ac:dyDescent="0.2"/>
    <row r="3186" ht="15" x14ac:dyDescent="0.2"/>
    <row r="3187" ht="15" x14ac:dyDescent="0.2"/>
    <row r="3188" ht="15" x14ac:dyDescent="0.2"/>
    <row r="3189" ht="15" x14ac:dyDescent="0.2"/>
    <row r="3190" ht="15" x14ac:dyDescent="0.2"/>
    <row r="3191" ht="15" x14ac:dyDescent="0.2"/>
    <row r="3192" ht="15" x14ac:dyDescent="0.2"/>
    <row r="3193" ht="15" x14ac:dyDescent="0.2"/>
    <row r="3194" ht="15" x14ac:dyDescent="0.2"/>
    <row r="3195" ht="15" x14ac:dyDescent="0.2"/>
    <row r="3196" ht="15" x14ac:dyDescent="0.2"/>
    <row r="3197" ht="15" x14ac:dyDescent="0.2"/>
    <row r="3198" ht="15" x14ac:dyDescent="0.2"/>
    <row r="3199" ht="15" x14ac:dyDescent="0.2"/>
    <row r="3200" ht="15" x14ac:dyDescent="0.2"/>
    <row r="3201" ht="15" x14ac:dyDescent="0.2"/>
    <row r="3202" ht="15" x14ac:dyDescent="0.2"/>
    <row r="3203" ht="15" x14ac:dyDescent="0.2"/>
    <row r="3204" ht="15" x14ac:dyDescent="0.2"/>
    <row r="3205" ht="15" x14ac:dyDescent="0.2"/>
    <row r="3206" ht="15" x14ac:dyDescent="0.2"/>
    <row r="3207" ht="15" x14ac:dyDescent="0.2"/>
    <row r="3208" ht="15" x14ac:dyDescent="0.2"/>
    <row r="3209" ht="15" x14ac:dyDescent="0.2"/>
    <row r="3210" ht="15" x14ac:dyDescent="0.2"/>
    <row r="3211" ht="15" x14ac:dyDescent="0.2"/>
    <row r="3212" ht="15" x14ac:dyDescent="0.2"/>
    <row r="3213" ht="15" x14ac:dyDescent="0.2"/>
    <row r="3214" ht="15" x14ac:dyDescent="0.2"/>
    <row r="3215" ht="15" x14ac:dyDescent="0.2"/>
    <row r="3216" ht="15" x14ac:dyDescent="0.2"/>
    <row r="3217" ht="15" x14ac:dyDescent="0.2"/>
    <row r="3218" ht="15" x14ac:dyDescent="0.2"/>
    <row r="3219" ht="15" x14ac:dyDescent="0.2"/>
    <row r="3220" ht="15" x14ac:dyDescent="0.2"/>
    <row r="3221" ht="15" x14ac:dyDescent="0.2"/>
    <row r="3222" ht="15" x14ac:dyDescent="0.2"/>
    <row r="3223" ht="15" x14ac:dyDescent="0.2"/>
    <row r="3224" ht="15" x14ac:dyDescent="0.2"/>
    <row r="3225" ht="15" x14ac:dyDescent="0.2"/>
    <row r="3226" ht="15" x14ac:dyDescent="0.2"/>
    <row r="3227" ht="15" x14ac:dyDescent="0.2"/>
    <row r="3228" ht="15" x14ac:dyDescent="0.2"/>
    <row r="3229" ht="15" x14ac:dyDescent="0.2"/>
    <row r="3230" ht="15" x14ac:dyDescent="0.2"/>
    <row r="3231" ht="15" x14ac:dyDescent="0.2"/>
    <row r="3232" ht="15" x14ac:dyDescent="0.2"/>
    <row r="3233" ht="15" x14ac:dyDescent="0.2"/>
    <row r="3234" ht="15" x14ac:dyDescent="0.2"/>
    <row r="3235" ht="15" x14ac:dyDescent="0.2"/>
    <row r="3236" ht="15" x14ac:dyDescent="0.2"/>
    <row r="3237" ht="15" x14ac:dyDescent="0.2"/>
    <row r="3238" ht="15" x14ac:dyDescent="0.2"/>
    <row r="3239" ht="15" x14ac:dyDescent="0.2"/>
    <row r="3240" ht="15" x14ac:dyDescent="0.2"/>
    <row r="3241" ht="15" x14ac:dyDescent="0.2"/>
    <row r="3242" ht="15" x14ac:dyDescent="0.2"/>
    <row r="3243" ht="15" x14ac:dyDescent="0.2"/>
    <row r="3244" ht="15" x14ac:dyDescent="0.2"/>
    <row r="3245" ht="15" x14ac:dyDescent="0.2"/>
    <row r="3246" ht="15" x14ac:dyDescent="0.2"/>
    <row r="3247" ht="15" x14ac:dyDescent="0.2"/>
    <row r="3248" ht="15" x14ac:dyDescent="0.2"/>
    <row r="3249" ht="15" x14ac:dyDescent="0.2"/>
    <row r="3250" ht="15" x14ac:dyDescent="0.2"/>
    <row r="3251" ht="15" x14ac:dyDescent="0.2"/>
    <row r="3252" ht="15" x14ac:dyDescent="0.2"/>
    <row r="3253" ht="15" x14ac:dyDescent="0.2"/>
    <row r="3254" ht="15" x14ac:dyDescent="0.2"/>
    <row r="3255" ht="15" x14ac:dyDescent="0.2"/>
    <row r="3256" ht="15" x14ac:dyDescent="0.2"/>
    <row r="3257" ht="15" x14ac:dyDescent="0.2"/>
    <row r="3258" ht="15" x14ac:dyDescent="0.2"/>
    <row r="3259" ht="15" x14ac:dyDescent="0.2"/>
    <row r="3260" ht="15" x14ac:dyDescent="0.2"/>
    <row r="3261" ht="15" x14ac:dyDescent="0.2"/>
    <row r="3262" ht="15" x14ac:dyDescent="0.2"/>
    <row r="3263" ht="15" x14ac:dyDescent="0.2"/>
    <row r="3264" ht="15" x14ac:dyDescent="0.2"/>
    <row r="3265" ht="15" x14ac:dyDescent="0.2"/>
    <row r="3266" ht="15" x14ac:dyDescent="0.2"/>
    <row r="3267" ht="15" x14ac:dyDescent="0.2"/>
    <row r="3268" ht="15" x14ac:dyDescent="0.2"/>
    <row r="3269" ht="15" x14ac:dyDescent="0.2"/>
    <row r="3270" ht="15" x14ac:dyDescent="0.2"/>
    <row r="3271" ht="15" x14ac:dyDescent="0.2"/>
    <row r="3272" ht="15" x14ac:dyDescent="0.2"/>
    <row r="3273" ht="15" x14ac:dyDescent="0.2"/>
    <row r="3274" ht="15" x14ac:dyDescent="0.2"/>
    <row r="3275" ht="15" x14ac:dyDescent="0.2"/>
    <row r="3276" ht="15" x14ac:dyDescent="0.2"/>
    <row r="3277" ht="15" x14ac:dyDescent="0.2"/>
    <row r="3278" ht="15" x14ac:dyDescent="0.2"/>
    <row r="3279" ht="15" x14ac:dyDescent="0.2"/>
    <row r="3280" ht="15" x14ac:dyDescent="0.2"/>
    <row r="3281" ht="15" x14ac:dyDescent="0.2"/>
    <row r="3282" ht="15" x14ac:dyDescent="0.2"/>
    <row r="3283" ht="15" x14ac:dyDescent="0.2"/>
    <row r="3284" ht="15" x14ac:dyDescent="0.2"/>
    <row r="3285" ht="15" x14ac:dyDescent="0.2"/>
    <row r="3286" ht="15" x14ac:dyDescent="0.2"/>
    <row r="3287" ht="15" x14ac:dyDescent="0.2"/>
    <row r="3288" ht="15" x14ac:dyDescent="0.2"/>
    <row r="3289" ht="15" x14ac:dyDescent="0.2"/>
    <row r="3290" ht="15" x14ac:dyDescent="0.2"/>
    <row r="3291" ht="15" x14ac:dyDescent="0.2"/>
    <row r="3292" ht="15" x14ac:dyDescent="0.2"/>
    <row r="3293" ht="15" x14ac:dyDescent="0.2"/>
    <row r="3294" ht="15" x14ac:dyDescent="0.2"/>
    <row r="3295" ht="15" x14ac:dyDescent="0.2"/>
    <row r="3296" ht="15" x14ac:dyDescent="0.2"/>
    <row r="3297" ht="15" x14ac:dyDescent="0.2"/>
    <row r="3298" ht="15" x14ac:dyDescent="0.2"/>
    <row r="3299" ht="15" x14ac:dyDescent="0.2"/>
    <row r="3300" ht="15" x14ac:dyDescent="0.2"/>
    <row r="3301" ht="15" x14ac:dyDescent="0.2"/>
    <row r="3302" ht="15" x14ac:dyDescent="0.2"/>
    <row r="3303" ht="15" x14ac:dyDescent="0.2"/>
    <row r="3304" ht="15" x14ac:dyDescent="0.2"/>
    <row r="3305" ht="15" x14ac:dyDescent="0.2"/>
    <row r="3306" ht="15" x14ac:dyDescent="0.2"/>
    <row r="3307" ht="15" x14ac:dyDescent="0.2"/>
    <row r="3308" ht="15" x14ac:dyDescent="0.2"/>
  </sheetData>
  <autoFilter ref="A1:V681" xr:uid="{00000000-0001-0000-0000-000000000000}">
    <filterColumn colId="10">
      <filters>
        <filter val="Movesa"/>
      </filters>
    </filterColumn>
  </autoFilter>
  <hyperlinks>
    <hyperlink ref="Q30" r:id="rId1" xr:uid="{8497D07A-2AFA-BD4F-8E29-73F35E7E64D7}"/>
  </hyperlinks>
  <pageMargins left="1" right="1" top="1" bottom="1" header="0.3" footer="0.3"/>
  <pageSetup orientation="portrait"/>
  <ignoredErrors>
    <ignoredError sqref="A1:S14 A681:S681 A680:S680 A679:S679 A678:S678 A677:S677 A676:S676 A675:S675 A674:S674 A673:S673 A672:S672 A671:S671 A670:S670 A669:S669 A668:S668 A667:S667 A666:S666 A665:S665 A664:S664 A663:S663 A662:S662 A661:S661 A660:S660 A659:S659 A642:S658 A641:S641 A640:S640 A639:S639 A638:S638 A637:S637 A636:S636 A635:S635 A634:S634 A633:S633 A632:S632 A631:S631 A630:S630 A629:S629 A628:S628 A626:S627 A625:S625 A623:S624 A619:S622 A618:S618 A613:S617 A612:S612 A610:S611 A608:S609 A607:S607 A606:S606 A605:S605 A601:S604 A600:S600 A599:S599 A594:S598 A593:S593 A591:S592 A589:S590 A588:S588 A587:S587 A586:S586 A582:S585 A581:S581 A580:S580 A575:S579 A574:S574 A572:S573 A570:S571 A568:S569 A564:S567 A563:S563 A562:S562 A558:S561 A557:S557 A555:S556 A553:S554 A551:S552 A546:S550 A545:S545 A544:S544 A539:S543 A538:S538 A533:S537 A532:S532 A531:S531 A530:S530 A529:S529 A528:S528 A527:S527 A526:S526 A525:S525 A524:S524 A523:S523 A522:S522 A521:S521 A520:S520 A519:S519 A518:S518 A517:S517 A516:S516 A515:S515 A514:S514 A513:S513 A512:S512 A511:S511 A510:S510 A509:S509 A508:S508 A507:S507 A506:S506 A505:S505 A504:S504 A503:S503 A502:S502 A501:S501 A500:S500 A499:S499 A495:S498 A494:S494 A483:S493 A482:S482 A471:S481 A470:S470 A460:S469 A458:S459 A448:S457 A446:S447 A415:S445 A412:S414 A411:S411 A409:S410 A407:S408 A406:S406 A405:S405 A400:S404 A399:S399 A398:S398 A397:S397 A395:S396 A391:S394 A389:S390 A388:S388 A385:S387 A384:S384 A383:S383 A381:S382 A378:S380 A376:S377 A374:S375 A373:S373 A370:S372 A369:S369 A367:S368 A365:S366 A364:S364 A363:S363 A358:S362 A357:S357 A356:S356 A355:S355 A353:S354 A349:S352 A347:S348 A346:S346 A343:S345 A342:S342 A341:S341 A339:S340 A336:S338 A334:S335 A332:S333 A331:S331 A328:S330 A327:S327 A325:S326 A323:S324 A322:S322 A321:S321 A316:S320 A315:S315 A314:S314 A313:S313 A311:S312 A308:S310 A306:S307 A304:S305 A303:S303 A301:S302 A300:S300 A298:S299 A296:S297 A294:S295 A292:S293 A291:S291 A289:S290 A286:S288 A285:S285 A284:S284 A283:S283 A282:S282 A281:S281 A271:S280 A269:S270 A267:S268 A265:S266 A263:S264 A261:S262 A260:S260 A259:S259 A258:S258 A257:S257 A256:S256 A255:S255 A254:S254 A253:S253 A252:S252 A251:S251 A250:S250 A249:S249 A248:S248 A247:S247 A246:S246 A245:S245 A244:S244 A243:S243 A242:S242 A241:S241 A240:S240 A239:S239 A238:S238 A237:S237 A236:S236 A235:S235 A234:S234 A233:S233 A232:S232 A231:S231 A230:S230 A229:S229 A228:S228 A227:S227 A173:S226 A172:S172 A167:S171 A162:S166 A157:S161 A152:S156 A150:S151 A149:S149 A148:S148 A146:S147 A144:S145 A143:S143 A141:S142 A139:S140 A137:S138 A136:S136 A135:S135 A133:S134 A131:S132 A130:S130 A128:S129 A126:S127 A124:S125 A123:S123 A122:S122 A120:S121 A118:S119 A117:S117 A115:S116 A113:S114 A111:S112 A110:S110 A109:S109 A107:S108 A105:S106 A104:S104 A102:S103 A100:S101 A98:S99 A97:S97 A96:S96 A94:S95 A92:S93 A91:S91 A89:S90 A87:S88 A85:S86 A84:S84 A83:S83 A81:S82 A79:S80 A78:S78 A76:S77 A61:S75 A59:S60 A58:S58 A57:S57 A56:S56 A53:S55 A51:S52 A50:S50 A46:S49 A45:S45 A43:S44 A39:S42 A37:S38 A36:S36 A35:S35 A33:S34 A32:S32 A31:S31 A28:S29 A27:S27 A26:S26 A25:S25 A24:S24 A22:S23 A21:S21 A19:S20 A17:S18 A15:S16 A30:L30 R30:S30 N30:P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2024-09-30T13:09:51Z</dcterms:created>
  <dcterms:modified xsi:type="dcterms:W3CDTF">2024-09-30T14:06:27Z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